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3"/>
  <workbookPr/>
  <mc:AlternateContent xmlns:mc="http://schemas.openxmlformats.org/markup-compatibility/2006">
    <mc:Choice Requires="x15">
      <x15ac:absPath xmlns:x15ac="http://schemas.microsoft.com/office/spreadsheetml/2010/11/ac" url="C:\Users\Mdesloovere\Çavaria vzw\Teamspace çavaria - General\Beweging\Vrijwilligers\"/>
    </mc:Choice>
  </mc:AlternateContent>
  <xr:revisionPtr revIDLastSave="0" documentId="11_0394AC6FB41E9213013F6EFD1DAEC432AD522A5C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Onkostennota" sheetId="1" r:id="rId1"/>
    <sheet name="Lijst" sheetId="3" state="hidden" r:id="rId2"/>
  </sheets>
  <definedNames>
    <definedName name="_xlnm.Print_Area" localSheetId="0">Onkostennota!$A:$J</definedName>
    <definedName name="LOGO">"INDIRECT(Onkostennota!$K$1)"</definedName>
    <definedName name="logo_ed">INDEX(Lijst!$F$1:$F$12,MATCH(Onkostennota!$B$8,Lijst!$G$1:$G$12,0))</definedName>
    <definedName name="Werkgroep">Lijst!$E$1:$E$12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G7" i="3"/>
  <c r="G6" i="3"/>
  <c r="G5" i="3"/>
  <c r="G4" i="3"/>
  <c r="G3" i="3"/>
  <c r="G2" i="3"/>
  <c r="G1" i="3"/>
  <c r="B26" i="1" l="1"/>
  <c r="B25" i="1"/>
  <c r="B24" i="1"/>
  <c r="B23" i="1"/>
  <c r="H16" i="1"/>
  <c r="I16" i="1" s="1"/>
  <c r="H14" i="1"/>
  <c r="I14" i="1" s="1"/>
  <c r="H15" i="1"/>
  <c r="I15" i="1" s="1"/>
  <c r="H17" i="1"/>
  <c r="I17" i="1" s="1"/>
  <c r="H8" i="1"/>
  <c r="I8" i="1" s="1"/>
  <c r="B22" i="1" s="1"/>
  <c r="H9" i="1"/>
  <c r="I9" i="1" s="1"/>
  <c r="H10" i="1"/>
  <c r="I10" i="1" s="1"/>
  <c r="H11" i="1"/>
  <c r="I11" i="1" s="1"/>
  <c r="H12" i="1"/>
  <c r="I12" i="1" s="1"/>
  <c r="H13" i="1"/>
  <c r="I13" i="1" s="1"/>
  <c r="B21" i="1" l="1"/>
  <c r="H21" i="1"/>
</calcChain>
</file>

<file path=xl/sharedStrings.xml><?xml version="1.0" encoding="utf-8"?>
<sst xmlns="http://schemas.openxmlformats.org/spreadsheetml/2006/main" count="62" uniqueCount="47">
  <si>
    <t xml:space="preserve"> Onkostennota vrijwilliger</t>
  </si>
  <si>
    <t>Naam</t>
  </si>
  <si>
    <t>XXX</t>
  </si>
  <si>
    <t>Adres</t>
  </si>
  <si>
    <t>Datum indiening</t>
  </si>
  <si>
    <t>dd-mm-jjjj</t>
  </si>
  <si>
    <t xml:space="preserve">Rekeningnummer </t>
  </si>
  <si>
    <t>BE</t>
  </si>
  <si>
    <t>Aard van onkost</t>
  </si>
  <si>
    <t>Werkgroep</t>
  </si>
  <si>
    <t>Datum</t>
  </si>
  <si>
    <t>Reden onkost of traject</t>
  </si>
  <si>
    <t>Aantal KM (heen en terug)</t>
  </si>
  <si>
    <t>x</t>
  </si>
  <si>
    <t>KM-vergoeding</t>
  </si>
  <si>
    <t>Bedrag</t>
  </si>
  <si>
    <t>Verplaatsing fiets</t>
  </si>
  <si>
    <t>Lumi vrijwilligers</t>
  </si>
  <si>
    <t>Kies</t>
  </si>
  <si>
    <t>Overzicht</t>
  </si>
  <si>
    <t>Totaal terug te storten</t>
  </si>
  <si>
    <t>Verplaatsing Auto</t>
  </si>
  <si>
    <t>Verplaatsing Fiets</t>
  </si>
  <si>
    <t>Verplaatsing OV</t>
  </si>
  <si>
    <t>Aankoop materiaal</t>
  </si>
  <si>
    <t>Vergaderonkosten</t>
  </si>
  <si>
    <t>Andere onkosten</t>
  </si>
  <si>
    <t>Handtekening Vrijwilliger</t>
  </si>
  <si>
    <t>Goedkeuring Werkgroepverantwoordelijke</t>
  </si>
  <si>
    <t>Bevestig de bewijsstukken hieronder of op een 2e blad.</t>
  </si>
  <si>
    <t>Dit mogen ook foto's zijn.</t>
  </si>
  <si>
    <t>Sla het bestand op als PDF</t>
  </si>
  <si>
    <t xml:space="preserve">&amp; bezorg het aan je werkgroepverantwoordelijke </t>
  </si>
  <si>
    <t>Opgelet: dien je voor 2 verschillende VZW's onkosten in, dan zul je per VZW een andere onkostennota moeten invullen</t>
  </si>
  <si>
    <t>Bestuursorgaan</t>
  </si>
  <si>
    <t>Verplaatsing auto</t>
  </si>
  <si>
    <t>KLIQ ambassadeurs</t>
  </si>
  <si>
    <t>Openbaar vervoer</t>
  </si>
  <si>
    <t>ZIZO redacteurs</t>
  </si>
  <si>
    <t>WG Armoede</t>
  </si>
  <si>
    <t>WG Bi+</t>
  </si>
  <si>
    <t>WG ça va</t>
  </si>
  <si>
    <t>WG ICT</t>
  </si>
  <si>
    <t>WG Internationaal</t>
  </si>
  <si>
    <t>WG Interne Organisatie</t>
  </si>
  <si>
    <t>WG T-Day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</si>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</sst>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d\-mm\-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Tahoma"/>
      <family val="2"/>
    </font>
    <font>
      <sz val="10"/>
      <color rgb="FF000000"/>
      <name val="Trebuchet MS"/>
      <family val="2"/>
    </font>
    <font>
      <sz val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9C0006"/>
      <name val="Calibri"/>
      <family val="2"/>
      <scheme val="minor"/>
    </font>
    <font>
      <b/>
      <sz val="38"/>
      <color theme="1" tint="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1" fillId="10" borderId="14" xfId="4" applyFill="1" applyBorder="1" applyAlignment="1">
      <alignment horizontal="left" vertical="center"/>
    </xf>
    <xf numFmtId="0" fontId="1" fillId="10" borderId="15" xfId="4" applyFill="1" applyBorder="1" applyAlignment="1">
      <alignment horizontal="left" vertical="center"/>
    </xf>
    <xf numFmtId="0" fontId="1" fillId="10" borderId="16" xfId="4" applyFill="1" applyBorder="1" applyAlignment="1">
      <alignment horizontal="left" vertical="center"/>
    </xf>
    <xf numFmtId="0" fontId="1" fillId="15" borderId="0" xfId="2" applyFill="1" applyBorder="1"/>
    <xf numFmtId="0" fontId="1" fillId="16" borderId="3" xfId="5" applyFill="1" applyBorder="1"/>
    <xf numFmtId="0" fontId="1" fillId="16" borderId="4" xfId="5" applyFill="1" applyBorder="1"/>
    <xf numFmtId="0" fontId="3" fillId="12" borderId="17" xfId="6" applyFont="1" applyFill="1" applyBorder="1" applyAlignment="1">
      <alignment horizontal="left" vertical="center"/>
    </xf>
    <xf numFmtId="14" fontId="0" fillId="15" borderId="20" xfId="2" applyNumberFormat="1" applyFont="1" applyFill="1" applyBorder="1"/>
    <xf numFmtId="14" fontId="0" fillId="0" borderId="20" xfId="0" applyNumberFormat="1" applyBorder="1"/>
    <xf numFmtId="0" fontId="0" fillId="15" borderId="20" xfId="2" applyFont="1" applyFill="1" applyBorder="1"/>
    <xf numFmtId="0" fontId="0" fillId="0" borderId="20" xfId="0" applyBorder="1"/>
    <xf numFmtId="0" fontId="0" fillId="0" borderId="22" xfId="0" applyBorder="1"/>
    <xf numFmtId="165" fontId="0" fillId="15" borderId="20" xfId="2" applyNumberFormat="1" applyFont="1" applyFill="1" applyBorder="1" applyAlignment="1"/>
    <xf numFmtId="165" fontId="0" fillId="0" borderId="20" xfId="0" applyNumberFormat="1" applyBorder="1"/>
    <xf numFmtId="165" fontId="0" fillId="0" borderId="22" xfId="0" applyNumberFormat="1" applyBorder="1"/>
    <xf numFmtId="0" fontId="3" fillId="12" borderId="17" xfId="6" applyFont="1" applyFill="1" applyBorder="1" applyAlignment="1">
      <alignment horizontal="center" vertical="center" wrapText="1"/>
    </xf>
    <xf numFmtId="0" fontId="3" fillId="12" borderId="18" xfId="6" applyFont="1" applyFill="1" applyBorder="1" applyAlignment="1">
      <alignment horizontal="center" vertical="center"/>
    </xf>
    <xf numFmtId="0" fontId="3" fillId="12" borderId="19" xfId="6" applyFont="1" applyFill="1" applyBorder="1" applyAlignment="1">
      <alignment horizontal="center" vertical="center"/>
    </xf>
    <xf numFmtId="0" fontId="1" fillId="15" borderId="20" xfId="2" applyFill="1" applyBorder="1" applyAlignment="1">
      <alignment horizontal="right"/>
    </xf>
    <xf numFmtId="164" fontId="1" fillId="15" borderId="21" xfId="2" applyNumberFormat="1" applyFill="1" applyBorder="1"/>
    <xf numFmtId="0" fontId="1" fillId="0" borderId="20" xfId="0" applyFont="1" applyBorder="1" applyAlignment="1">
      <alignment horizontal="right"/>
    </xf>
    <xf numFmtId="0" fontId="10" fillId="0" borderId="0" xfId="0" applyFont="1"/>
    <xf numFmtId="164" fontId="10" fillId="0" borderId="21" xfId="0" applyNumberFormat="1" applyFont="1" applyBorder="1"/>
    <xf numFmtId="0" fontId="1" fillId="0" borderId="22" xfId="0" applyFont="1" applyBorder="1" applyAlignment="1">
      <alignment horizontal="right"/>
    </xf>
    <xf numFmtId="0" fontId="10" fillId="0" borderId="23" xfId="0" applyFont="1" applyBorder="1"/>
    <xf numFmtId="164" fontId="10" fillId="0" borderId="24" xfId="0" applyNumberFormat="1" applyFont="1" applyBorder="1"/>
    <xf numFmtId="2" fontId="0" fillId="0" borderId="0" xfId="0" applyNumberFormat="1"/>
    <xf numFmtId="0" fontId="3" fillId="12" borderId="25" xfId="6" applyFont="1" applyFill="1" applyBorder="1" applyAlignment="1">
      <alignment horizontal="center" vertical="center"/>
    </xf>
    <xf numFmtId="164" fontId="0" fillId="15" borderId="26" xfId="2" applyNumberFormat="1" applyFont="1" applyFill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0" fontId="0" fillId="0" borderId="11" xfId="0" applyBorder="1"/>
    <xf numFmtId="0" fontId="0" fillId="9" borderId="0" xfId="4" applyFont="1" applyFill="1" applyBorder="1" applyAlignment="1">
      <alignment vertical="center"/>
    </xf>
    <xf numFmtId="0" fontId="1" fillId="9" borderId="0" xfId="4" applyFill="1" applyBorder="1" applyAlignment="1">
      <alignment vertical="center"/>
    </xf>
    <xf numFmtId="0" fontId="1" fillId="9" borderId="7" xfId="4" applyFill="1" applyBorder="1" applyAlignment="1">
      <alignment vertical="center"/>
    </xf>
    <xf numFmtId="0" fontId="0" fillId="10" borderId="15" xfId="4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164" fontId="1" fillId="16" borderId="0" xfId="5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2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  <xf numFmtId="0" fontId="0" fillId="15" borderId="0" xfId="2" applyFont="1" applyFill="1" applyBorder="1" applyAlignment="1">
      <alignment horizontal="left"/>
    </xf>
    <xf numFmtId="0" fontId="0" fillId="15" borderId="21" xfId="2" applyFont="1" applyFill="1" applyBorder="1" applyAlignment="1">
      <alignment horizontal="left"/>
    </xf>
    <xf numFmtId="0" fontId="0" fillId="9" borderId="0" xfId="4" applyFont="1" applyFill="1" applyBorder="1" applyAlignment="1">
      <alignment vertical="center"/>
    </xf>
    <xf numFmtId="0" fontId="1" fillId="9" borderId="0" xfId="4" applyFill="1" applyBorder="1" applyAlignment="1">
      <alignment vertical="center"/>
    </xf>
    <xf numFmtId="0" fontId="1" fillId="9" borderId="7" xfId="4" applyFill="1" applyBorder="1" applyAlignment="1">
      <alignment vertical="center"/>
    </xf>
    <xf numFmtId="0" fontId="1" fillId="9" borderId="5" xfId="4" applyFill="1" applyBorder="1" applyAlignment="1">
      <alignment vertical="center"/>
    </xf>
    <xf numFmtId="0" fontId="1" fillId="9" borderId="8" xfId="4" applyFill="1" applyBorder="1" applyAlignment="1">
      <alignment vertical="center"/>
    </xf>
    <xf numFmtId="0" fontId="0" fillId="15" borderId="0" xfId="2" applyFont="1" applyFill="1" applyBorder="1" applyAlignment="1">
      <alignment horizontal="center"/>
    </xf>
    <xf numFmtId="0" fontId="0" fillId="15" borderId="21" xfId="2" applyFont="1" applyFill="1" applyBorder="1" applyAlignment="1">
      <alignment horizontal="center"/>
    </xf>
    <xf numFmtId="0" fontId="3" fillId="12" borderId="18" xfId="6" applyFont="1" applyFill="1" applyBorder="1" applyAlignment="1">
      <alignment horizontal="left" vertical="center"/>
    </xf>
    <xf numFmtId="0" fontId="3" fillId="12" borderId="19" xfId="6" applyFont="1" applyFill="1" applyBorder="1" applyAlignment="1">
      <alignment horizontal="left" vertical="center"/>
    </xf>
    <xf numFmtId="0" fontId="0" fillId="15" borderId="0" xfId="2" applyFont="1" applyFill="1" applyBorder="1" applyAlignment="1" applyProtection="1">
      <alignment horizontal="left"/>
    </xf>
    <xf numFmtId="164" fontId="0" fillId="16" borderId="0" xfId="5" applyNumberFormat="1" applyFont="1" applyFill="1" applyBorder="1" applyAlignment="1">
      <alignment horizontal="center" vertical="center"/>
    </xf>
    <xf numFmtId="164" fontId="11" fillId="14" borderId="2" xfId="1" applyNumberFormat="1" applyFont="1" applyFill="1" applyBorder="1" applyAlignment="1">
      <alignment horizontal="center" vertical="center"/>
    </xf>
    <xf numFmtId="164" fontId="11" fillId="14" borderId="0" xfId="1" applyNumberFormat="1" applyFont="1" applyFill="1" applyBorder="1" applyAlignment="1">
      <alignment horizontal="center" vertical="center"/>
    </xf>
    <xf numFmtId="0" fontId="8" fillId="0" borderId="0" xfId="7" applyFont="1" applyBorder="1" applyAlignment="1" applyProtection="1">
      <alignment horizontal="left"/>
    </xf>
    <xf numFmtId="0" fontId="3" fillId="11" borderId="0" xfId="3" applyFont="1" applyFill="1" applyBorder="1" applyAlignment="1">
      <alignment horizontal="center" vertical="center"/>
    </xf>
    <xf numFmtId="0" fontId="3" fillId="11" borderId="1" xfId="3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/>
    </xf>
    <xf numFmtId="0" fontId="3" fillId="13" borderId="1" xfId="1" applyFont="1" applyFill="1" applyBorder="1" applyAlignment="1">
      <alignment horizontal="center" vertical="center"/>
    </xf>
  </cellXfs>
  <cellStyles count="8">
    <cellStyle name="20% - Accent1" xfId="2" builtinId="30"/>
    <cellStyle name="20% - Accent3" xfId="4" builtinId="38"/>
    <cellStyle name="20% - Accent4" xfId="5" builtinId="42"/>
    <cellStyle name="Accent2" xfId="3" builtinId="33"/>
    <cellStyle name="Accent5" xfId="6" builtinId="45"/>
    <cellStyle name="Hyperlink" xfId="7" builtinId="8"/>
    <cellStyle name="Ongeldig" xfId="1" builtinId="27"/>
    <cellStyle name="Standaard" xfId="0" builtinId="0"/>
  </cellStyles>
  <dxfs count="6">
    <dxf>
      <font>
        <color theme="2" tint="-9.9948118533890809E-2"/>
      </font>
      <fill>
        <patternFill patternType="darkUp">
          <fgColor theme="0"/>
          <bgColor theme="1" tint="0.499984740745262"/>
        </patternFill>
      </fill>
    </dxf>
    <dxf>
      <font>
        <color theme="2" tint="-9.9948118533890809E-2"/>
      </font>
      <fill>
        <patternFill patternType="darkUp">
          <fgColor theme="0"/>
          <bgColor theme="1" tint="0.499984740745262"/>
        </patternFill>
      </fill>
    </dxf>
    <dxf>
      <font>
        <color theme="2" tint="-9.9948118533890809E-2"/>
      </font>
      <fill>
        <patternFill patternType="darkUp">
          <fgColor theme="0"/>
          <bgColor theme="1" tint="0.499984740745262"/>
        </patternFill>
      </fill>
    </dxf>
    <dxf>
      <font>
        <color theme="2" tint="-9.9948118533890809E-2"/>
      </font>
      <fill>
        <patternFill patternType="darkUp">
          <fgColor theme="0"/>
          <bgColor theme="1" tint="0.499984740745262"/>
        </patternFill>
      </fill>
    </dxf>
    <dxf>
      <fill>
        <patternFill patternType="darkUp">
          <fgColor theme="0"/>
          <bgColor theme="1" tint="0.499984740745262"/>
        </patternFill>
      </fill>
    </dxf>
    <dxf>
      <fill>
        <patternFill patternType="darkUp">
          <fgColor theme="0"/>
          <bgColor theme="1" tint="0.499984740745262"/>
        </patternFill>
      </fill>
    </dxf>
  </dxfs>
  <tableStyles count="0" defaultTableStyle="TableStyleMedium2" defaultPivotStyle="PivotStyleLight16"/>
  <colors>
    <mruColors>
      <color rgb="FF7093D2"/>
      <color rgb="FF5F86CD"/>
      <color rgb="FF2E5292"/>
      <color rgb="FF284780"/>
      <color rgb="FF3762AF"/>
      <color rgb="FF006699"/>
      <color rgb="FF336699"/>
      <color rgb="FF003399"/>
      <color rgb="FFF3F3F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</xdr:rowOff>
        </xdr:from>
        <xdr:to>
          <xdr:col>1</xdr:col>
          <xdr:colOff>771769</xdr:colOff>
          <xdr:row>0</xdr:row>
          <xdr:rowOff>1050901</xdr:rowOff>
        </xdr:to>
        <xdr:pic>
          <xdr:nvPicPr>
            <xdr:cNvPr id="5" name="Afbeelding 4">
              <a:extLst>
                <a:ext uri="{FF2B5EF4-FFF2-40B4-BE49-F238E27FC236}">
                  <a16:creationId xmlns:a16="http://schemas.microsoft.com/office/drawing/2014/main" id="{AC8E044D-C2F0-BB46-A48A-F7668DBDFF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0]!logo_ed" spid="_x0000_s2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"/>
              <a:ext cx="2413000" cy="1050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2674619</xdr:colOff>
      <xdr:row>0</xdr:row>
      <xdr:rowOff>0</xdr:rowOff>
    </xdr:from>
    <xdr:to>
      <xdr:col>5</xdr:col>
      <xdr:colOff>3228488</xdr:colOff>
      <xdr:row>0</xdr:row>
      <xdr:rowOff>1234440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79" y="0"/>
          <a:ext cx="3228489" cy="1234440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3</xdr:row>
      <xdr:rowOff>0</xdr:rowOff>
    </xdr:from>
    <xdr:to>
      <xdr:col>5</xdr:col>
      <xdr:colOff>3360897</xdr:colOff>
      <xdr:row>3</xdr:row>
      <xdr:rowOff>1287780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81" y="5715000"/>
          <a:ext cx="3360896" cy="1287780"/>
        </a:xfrm>
        <a:prstGeom prst="rect">
          <a:avLst/>
        </a:prstGeom>
      </xdr:spPr>
    </xdr:pic>
    <xdr:clientData/>
  </xdr:twoCellAnchor>
  <xdr:twoCellAnchor editAs="oneCell">
    <xdr:from>
      <xdr:col>4</xdr:col>
      <xdr:colOff>2674619</xdr:colOff>
      <xdr:row>7</xdr:row>
      <xdr:rowOff>0</xdr:rowOff>
    </xdr:from>
    <xdr:to>
      <xdr:col>5</xdr:col>
      <xdr:colOff>3241572</xdr:colOff>
      <xdr:row>7</xdr:row>
      <xdr:rowOff>1242060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79" y="13335000"/>
          <a:ext cx="3241573" cy="12420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3599538</xdr:colOff>
      <xdr:row>5</xdr:row>
      <xdr:rowOff>1379220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80" y="9525000"/>
          <a:ext cx="3599538" cy="13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2674619</xdr:colOff>
      <xdr:row>8</xdr:row>
      <xdr:rowOff>0</xdr:rowOff>
    </xdr:from>
    <xdr:to>
      <xdr:col>5</xdr:col>
      <xdr:colOff>3321120</xdr:colOff>
      <xdr:row>8</xdr:row>
      <xdr:rowOff>1272540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79" y="15240000"/>
          <a:ext cx="3321121" cy="1272540"/>
        </a:xfrm>
        <a:prstGeom prst="rect">
          <a:avLst/>
        </a:prstGeom>
      </xdr:spPr>
    </xdr:pic>
    <xdr:clientData/>
  </xdr:twoCellAnchor>
  <xdr:twoCellAnchor editAs="oneCell">
    <xdr:from>
      <xdr:col>4</xdr:col>
      <xdr:colOff>2674619</xdr:colOff>
      <xdr:row>9</xdr:row>
      <xdr:rowOff>0</xdr:rowOff>
    </xdr:from>
    <xdr:to>
      <xdr:col>5</xdr:col>
      <xdr:colOff>3500102</xdr:colOff>
      <xdr:row>9</xdr:row>
      <xdr:rowOff>1341120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79" y="17145000"/>
          <a:ext cx="3500103" cy="1341120"/>
        </a:xfrm>
        <a:prstGeom prst="rect">
          <a:avLst/>
        </a:prstGeom>
      </xdr:spPr>
    </xdr:pic>
    <xdr:clientData/>
  </xdr:twoCellAnchor>
  <xdr:twoCellAnchor editAs="oneCell">
    <xdr:from>
      <xdr:col>4</xdr:col>
      <xdr:colOff>2674619</xdr:colOff>
      <xdr:row>10</xdr:row>
      <xdr:rowOff>0</xdr:rowOff>
    </xdr:from>
    <xdr:to>
      <xdr:col>5</xdr:col>
      <xdr:colOff>3579650</xdr:colOff>
      <xdr:row>10</xdr:row>
      <xdr:rowOff>1371600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79" y="19050000"/>
          <a:ext cx="3579651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2674619</xdr:colOff>
      <xdr:row>11</xdr:row>
      <xdr:rowOff>0</xdr:rowOff>
    </xdr:from>
    <xdr:to>
      <xdr:col>5</xdr:col>
      <xdr:colOff>3500102</xdr:colOff>
      <xdr:row>11</xdr:row>
      <xdr:rowOff>1341120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79" y="20955000"/>
          <a:ext cx="3500103" cy="1341120"/>
        </a:xfrm>
        <a:prstGeom prst="rect">
          <a:avLst/>
        </a:prstGeom>
      </xdr:spPr>
    </xdr:pic>
    <xdr:clientData/>
  </xdr:twoCellAnchor>
  <xdr:twoCellAnchor editAs="oneCell">
    <xdr:from>
      <xdr:col>5</xdr:col>
      <xdr:colOff>96520</xdr:colOff>
      <xdr:row>2</xdr:row>
      <xdr:rowOff>304800</xdr:rowOff>
    </xdr:from>
    <xdr:to>
      <xdr:col>5</xdr:col>
      <xdr:colOff>3045265</xdr:colOff>
      <xdr:row>2</xdr:row>
      <xdr:rowOff>1485900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00" y="4114800"/>
          <a:ext cx="2948745" cy="11811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25401</xdr:colOff>
      <xdr:row>1</xdr:row>
      <xdr:rowOff>292100</xdr:rowOff>
    </xdr:from>
    <xdr:to>
      <xdr:col>5</xdr:col>
      <xdr:colOff>3399960</xdr:colOff>
      <xdr:row>1</xdr:row>
      <xdr:rowOff>1219200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16" b="25824"/>
        <a:stretch/>
      </xdr:blipFill>
      <xdr:spPr>
        <a:xfrm>
          <a:off x="6380481" y="2197100"/>
          <a:ext cx="3374559" cy="927100"/>
        </a:xfrm>
        <a:prstGeom prst="rect">
          <a:avLst/>
        </a:prstGeom>
      </xdr:spPr>
    </xdr:pic>
    <xdr:clientData/>
  </xdr:twoCellAnchor>
  <xdr:twoCellAnchor editAs="oneCell">
    <xdr:from>
      <xdr:col>4</xdr:col>
      <xdr:colOff>2672079</xdr:colOff>
      <xdr:row>4</xdr:row>
      <xdr:rowOff>254000</xdr:rowOff>
    </xdr:from>
    <xdr:to>
      <xdr:col>5</xdr:col>
      <xdr:colOff>3661827</xdr:colOff>
      <xdr:row>4</xdr:row>
      <xdr:rowOff>1264920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16" b="25824"/>
        <a:stretch/>
      </xdr:blipFill>
      <xdr:spPr>
        <a:xfrm>
          <a:off x="6352539" y="7874000"/>
          <a:ext cx="3664368" cy="1010920"/>
        </a:xfrm>
        <a:prstGeom prst="rect">
          <a:avLst/>
        </a:prstGeom>
      </xdr:spPr>
    </xdr:pic>
    <xdr:clientData/>
  </xdr:twoCellAnchor>
  <xdr:twoCellAnchor editAs="oneCell">
    <xdr:from>
      <xdr:col>4</xdr:col>
      <xdr:colOff>2672078</xdr:colOff>
      <xdr:row>6</xdr:row>
      <xdr:rowOff>355600</xdr:rowOff>
    </xdr:from>
    <xdr:to>
      <xdr:col>5</xdr:col>
      <xdr:colOff>3569757</xdr:colOff>
      <xdr:row>6</xdr:row>
      <xdr:rowOff>1341120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16" b="25824"/>
        <a:stretch/>
      </xdr:blipFill>
      <xdr:spPr>
        <a:xfrm>
          <a:off x="6352538" y="11785600"/>
          <a:ext cx="3572299" cy="985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çavaria">
      <a:dk1>
        <a:sysClr val="windowText" lastClr="000000"/>
      </a:dk1>
      <a:lt1>
        <a:sysClr val="window" lastClr="FFFFFF"/>
      </a:lt1>
      <a:dk2>
        <a:srgbClr val="35363D"/>
      </a:dk2>
      <a:lt2>
        <a:srgbClr val="E7E6E6"/>
      </a:lt2>
      <a:accent1>
        <a:srgbClr val="F99F1C"/>
      </a:accent1>
      <a:accent2>
        <a:srgbClr val="8CC055"/>
      </a:accent2>
      <a:accent3>
        <a:srgbClr val="F26D67"/>
      </a:accent3>
      <a:accent4>
        <a:srgbClr val="60C3AD"/>
      </a:accent4>
      <a:accent5>
        <a:srgbClr val="702C86"/>
      </a:accent5>
      <a:accent6>
        <a:srgbClr val="047782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zoomScaleNormal="100" workbookViewId="0">
      <selection activeCell="B4" sqref="B4:J4"/>
    </sheetView>
  </sheetViews>
  <sheetFormatPr defaultColWidth="8.7109375" defaultRowHeight="14.45"/>
  <cols>
    <col min="1" max="1" width="21.42578125" customWidth="1"/>
    <col min="2" max="2" width="12.42578125" customWidth="1"/>
    <col min="3" max="3" width="9.42578125" customWidth="1"/>
    <col min="4" max="4" width="15.7109375" customWidth="1"/>
    <col min="5" max="6" width="29.7109375" customWidth="1"/>
    <col min="7" max="7" width="15.42578125" customWidth="1"/>
    <col min="8" max="8" width="5" customWidth="1"/>
    <col min="9" max="10" width="15.7109375" customWidth="1"/>
    <col min="11" max="11" width="31.7109375" customWidth="1"/>
    <col min="258" max="258" width="10.42578125" bestFit="1" customWidth="1"/>
    <col min="259" max="259" width="12.42578125" customWidth="1"/>
    <col min="260" max="260" width="12.7109375" customWidth="1"/>
    <col min="261" max="261" width="10" bestFit="1" customWidth="1"/>
    <col min="262" max="262" width="10.140625" customWidth="1"/>
    <col min="263" max="263" width="12.28515625" customWidth="1"/>
    <col min="264" max="264" width="13.42578125" customWidth="1"/>
    <col min="265" max="265" width="12.42578125" customWidth="1"/>
    <col min="266" max="266" width="10.7109375" customWidth="1"/>
    <col min="514" max="514" width="10.42578125" bestFit="1" customWidth="1"/>
    <col min="515" max="515" width="12.42578125" customWidth="1"/>
    <col min="516" max="516" width="12.7109375" customWidth="1"/>
    <col min="517" max="517" width="10" bestFit="1" customWidth="1"/>
    <col min="518" max="518" width="10.140625" customWidth="1"/>
    <col min="519" max="519" width="12.28515625" customWidth="1"/>
    <col min="520" max="520" width="13.42578125" customWidth="1"/>
    <col min="521" max="521" width="12.42578125" customWidth="1"/>
    <col min="522" max="522" width="10.7109375" customWidth="1"/>
    <col min="770" max="770" width="10.42578125" bestFit="1" customWidth="1"/>
    <col min="771" max="771" width="12.42578125" customWidth="1"/>
    <col min="772" max="772" width="12.7109375" customWidth="1"/>
    <col min="773" max="773" width="10" bestFit="1" customWidth="1"/>
    <col min="774" max="774" width="10.140625" customWidth="1"/>
    <col min="775" max="775" width="12.28515625" customWidth="1"/>
    <col min="776" max="776" width="13.42578125" customWidth="1"/>
    <col min="777" max="777" width="12.42578125" customWidth="1"/>
    <col min="778" max="778" width="10.7109375" customWidth="1"/>
    <col min="1026" max="1026" width="10.42578125" bestFit="1" customWidth="1"/>
    <col min="1027" max="1027" width="12.42578125" customWidth="1"/>
    <col min="1028" max="1028" width="12.7109375" customWidth="1"/>
    <col min="1029" max="1029" width="10" bestFit="1" customWidth="1"/>
    <col min="1030" max="1030" width="10.140625" customWidth="1"/>
    <col min="1031" max="1031" width="12.28515625" customWidth="1"/>
    <col min="1032" max="1032" width="13.42578125" customWidth="1"/>
    <col min="1033" max="1033" width="12.42578125" customWidth="1"/>
    <col min="1034" max="1034" width="10.7109375" customWidth="1"/>
    <col min="1282" max="1282" width="10.42578125" bestFit="1" customWidth="1"/>
    <col min="1283" max="1283" width="12.42578125" customWidth="1"/>
    <col min="1284" max="1284" width="12.7109375" customWidth="1"/>
    <col min="1285" max="1285" width="10" bestFit="1" customWidth="1"/>
    <col min="1286" max="1286" width="10.140625" customWidth="1"/>
    <col min="1287" max="1287" width="12.28515625" customWidth="1"/>
    <col min="1288" max="1288" width="13.42578125" customWidth="1"/>
    <col min="1289" max="1289" width="12.42578125" customWidth="1"/>
    <col min="1290" max="1290" width="10.7109375" customWidth="1"/>
    <col min="1538" max="1538" width="10.42578125" bestFit="1" customWidth="1"/>
    <col min="1539" max="1539" width="12.42578125" customWidth="1"/>
    <col min="1540" max="1540" width="12.7109375" customWidth="1"/>
    <col min="1541" max="1541" width="10" bestFit="1" customWidth="1"/>
    <col min="1542" max="1542" width="10.140625" customWidth="1"/>
    <col min="1543" max="1543" width="12.28515625" customWidth="1"/>
    <col min="1544" max="1544" width="13.42578125" customWidth="1"/>
    <col min="1545" max="1545" width="12.42578125" customWidth="1"/>
    <col min="1546" max="1546" width="10.7109375" customWidth="1"/>
    <col min="1794" max="1794" width="10.42578125" bestFit="1" customWidth="1"/>
    <col min="1795" max="1795" width="12.42578125" customWidth="1"/>
    <col min="1796" max="1796" width="12.7109375" customWidth="1"/>
    <col min="1797" max="1797" width="10" bestFit="1" customWidth="1"/>
    <col min="1798" max="1798" width="10.140625" customWidth="1"/>
    <col min="1799" max="1799" width="12.28515625" customWidth="1"/>
    <col min="1800" max="1800" width="13.42578125" customWidth="1"/>
    <col min="1801" max="1801" width="12.42578125" customWidth="1"/>
    <col min="1802" max="1802" width="10.7109375" customWidth="1"/>
    <col min="2050" max="2050" width="10.42578125" bestFit="1" customWidth="1"/>
    <col min="2051" max="2051" width="12.42578125" customWidth="1"/>
    <col min="2052" max="2052" width="12.7109375" customWidth="1"/>
    <col min="2053" max="2053" width="10" bestFit="1" customWidth="1"/>
    <col min="2054" max="2054" width="10.140625" customWidth="1"/>
    <col min="2055" max="2055" width="12.28515625" customWidth="1"/>
    <col min="2056" max="2056" width="13.42578125" customWidth="1"/>
    <col min="2057" max="2057" width="12.42578125" customWidth="1"/>
    <col min="2058" max="2058" width="10.7109375" customWidth="1"/>
    <col min="2306" max="2306" width="10.42578125" bestFit="1" customWidth="1"/>
    <col min="2307" max="2307" width="12.42578125" customWidth="1"/>
    <col min="2308" max="2308" width="12.7109375" customWidth="1"/>
    <col min="2309" max="2309" width="10" bestFit="1" customWidth="1"/>
    <col min="2310" max="2310" width="10.140625" customWidth="1"/>
    <col min="2311" max="2311" width="12.28515625" customWidth="1"/>
    <col min="2312" max="2312" width="13.42578125" customWidth="1"/>
    <col min="2313" max="2313" width="12.42578125" customWidth="1"/>
    <col min="2314" max="2314" width="10.7109375" customWidth="1"/>
    <col min="2562" max="2562" width="10.42578125" bestFit="1" customWidth="1"/>
    <col min="2563" max="2563" width="12.42578125" customWidth="1"/>
    <col min="2564" max="2564" width="12.7109375" customWidth="1"/>
    <col min="2565" max="2565" width="10" bestFit="1" customWidth="1"/>
    <col min="2566" max="2566" width="10.140625" customWidth="1"/>
    <col min="2567" max="2567" width="12.28515625" customWidth="1"/>
    <col min="2568" max="2568" width="13.42578125" customWidth="1"/>
    <col min="2569" max="2569" width="12.42578125" customWidth="1"/>
    <col min="2570" max="2570" width="10.7109375" customWidth="1"/>
    <col min="2818" max="2818" width="10.42578125" bestFit="1" customWidth="1"/>
    <col min="2819" max="2819" width="12.42578125" customWidth="1"/>
    <col min="2820" max="2820" width="12.7109375" customWidth="1"/>
    <col min="2821" max="2821" width="10" bestFit="1" customWidth="1"/>
    <col min="2822" max="2822" width="10.140625" customWidth="1"/>
    <col min="2823" max="2823" width="12.28515625" customWidth="1"/>
    <col min="2824" max="2824" width="13.42578125" customWidth="1"/>
    <col min="2825" max="2825" width="12.42578125" customWidth="1"/>
    <col min="2826" max="2826" width="10.7109375" customWidth="1"/>
    <col min="3074" max="3074" width="10.42578125" bestFit="1" customWidth="1"/>
    <col min="3075" max="3075" width="12.42578125" customWidth="1"/>
    <col min="3076" max="3076" width="12.7109375" customWidth="1"/>
    <col min="3077" max="3077" width="10" bestFit="1" customWidth="1"/>
    <col min="3078" max="3078" width="10.140625" customWidth="1"/>
    <col min="3079" max="3079" width="12.28515625" customWidth="1"/>
    <col min="3080" max="3080" width="13.42578125" customWidth="1"/>
    <col min="3081" max="3081" width="12.42578125" customWidth="1"/>
    <col min="3082" max="3082" width="10.7109375" customWidth="1"/>
    <col min="3330" max="3330" width="10.42578125" bestFit="1" customWidth="1"/>
    <col min="3331" max="3331" width="12.42578125" customWidth="1"/>
    <col min="3332" max="3332" width="12.7109375" customWidth="1"/>
    <col min="3333" max="3333" width="10" bestFit="1" customWidth="1"/>
    <col min="3334" max="3334" width="10.140625" customWidth="1"/>
    <col min="3335" max="3335" width="12.28515625" customWidth="1"/>
    <col min="3336" max="3336" width="13.42578125" customWidth="1"/>
    <col min="3337" max="3337" width="12.42578125" customWidth="1"/>
    <col min="3338" max="3338" width="10.7109375" customWidth="1"/>
    <col min="3586" max="3586" width="10.42578125" bestFit="1" customWidth="1"/>
    <col min="3587" max="3587" width="12.42578125" customWidth="1"/>
    <col min="3588" max="3588" width="12.7109375" customWidth="1"/>
    <col min="3589" max="3589" width="10" bestFit="1" customWidth="1"/>
    <col min="3590" max="3590" width="10.140625" customWidth="1"/>
    <col min="3591" max="3591" width="12.28515625" customWidth="1"/>
    <col min="3592" max="3592" width="13.42578125" customWidth="1"/>
    <col min="3593" max="3593" width="12.42578125" customWidth="1"/>
    <col min="3594" max="3594" width="10.7109375" customWidth="1"/>
    <col min="3842" max="3842" width="10.42578125" bestFit="1" customWidth="1"/>
    <col min="3843" max="3843" width="12.42578125" customWidth="1"/>
    <col min="3844" max="3844" width="12.7109375" customWidth="1"/>
    <col min="3845" max="3845" width="10" bestFit="1" customWidth="1"/>
    <col min="3846" max="3846" width="10.140625" customWidth="1"/>
    <col min="3847" max="3847" width="12.28515625" customWidth="1"/>
    <col min="3848" max="3848" width="13.42578125" customWidth="1"/>
    <col min="3849" max="3849" width="12.42578125" customWidth="1"/>
    <col min="3850" max="3850" width="10.7109375" customWidth="1"/>
    <col min="4098" max="4098" width="10.42578125" bestFit="1" customWidth="1"/>
    <col min="4099" max="4099" width="12.42578125" customWidth="1"/>
    <col min="4100" max="4100" width="12.7109375" customWidth="1"/>
    <col min="4101" max="4101" width="10" bestFit="1" customWidth="1"/>
    <col min="4102" max="4102" width="10.140625" customWidth="1"/>
    <col min="4103" max="4103" width="12.28515625" customWidth="1"/>
    <col min="4104" max="4104" width="13.42578125" customWidth="1"/>
    <col min="4105" max="4105" width="12.42578125" customWidth="1"/>
    <col min="4106" max="4106" width="10.7109375" customWidth="1"/>
    <col min="4354" max="4354" width="10.42578125" bestFit="1" customWidth="1"/>
    <col min="4355" max="4355" width="12.42578125" customWidth="1"/>
    <col min="4356" max="4356" width="12.7109375" customWidth="1"/>
    <col min="4357" max="4357" width="10" bestFit="1" customWidth="1"/>
    <col min="4358" max="4358" width="10.140625" customWidth="1"/>
    <col min="4359" max="4359" width="12.28515625" customWidth="1"/>
    <col min="4360" max="4360" width="13.42578125" customWidth="1"/>
    <col min="4361" max="4361" width="12.42578125" customWidth="1"/>
    <col min="4362" max="4362" width="10.7109375" customWidth="1"/>
    <col min="4610" max="4610" width="10.42578125" bestFit="1" customWidth="1"/>
    <col min="4611" max="4611" width="12.42578125" customWidth="1"/>
    <col min="4612" max="4612" width="12.7109375" customWidth="1"/>
    <col min="4613" max="4613" width="10" bestFit="1" customWidth="1"/>
    <col min="4614" max="4614" width="10.140625" customWidth="1"/>
    <col min="4615" max="4615" width="12.28515625" customWidth="1"/>
    <col min="4616" max="4616" width="13.42578125" customWidth="1"/>
    <col min="4617" max="4617" width="12.42578125" customWidth="1"/>
    <col min="4618" max="4618" width="10.7109375" customWidth="1"/>
    <col min="4866" max="4866" width="10.42578125" bestFit="1" customWidth="1"/>
    <col min="4867" max="4867" width="12.42578125" customWidth="1"/>
    <col min="4868" max="4868" width="12.7109375" customWidth="1"/>
    <col min="4869" max="4869" width="10" bestFit="1" customWidth="1"/>
    <col min="4870" max="4870" width="10.140625" customWidth="1"/>
    <col min="4871" max="4871" width="12.28515625" customWidth="1"/>
    <col min="4872" max="4872" width="13.42578125" customWidth="1"/>
    <col min="4873" max="4873" width="12.42578125" customWidth="1"/>
    <col min="4874" max="4874" width="10.7109375" customWidth="1"/>
    <col min="5122" max="5122" width="10.42578125" bestFit="1" customWidth="1"/>
    <col min="5123" max="5123" width="12.42578125" customWidth="1"/>
    <col min="5124" max="5124" width="12.7109375" customWidth="1"/>
    <col min="5125" max="5125" width="10" bestFit="1" customWidth="1"/>
    <col min="5126" max="5126" width="10.140625" customWidth="1"/>
    <col min="5127" max="5127" width="12.28515625" customWidth="1"/>
    <col min="5128" max="5128" width="13.42578125" customWidth="1"/>
    <col min="5129" max="5129" width="12.42578125" customWidth="1"/>
    <col min="5130" max="5130" width="10.7109375" customWidth="1"/>
    <col min="5378" max="5378" width="10.42578125" bestFit="1" customWidth="1"/>
    <col min="5379" max="5379" width="12.42578125" customWidth="1"/>
    <col min="5380" max="5380" width="12.7109375" customWidth="1"/>
    <col min="5381" max="5381" width="10" bestFit="1" customWidth="1"/>
    <col min="5382" max="5382" width="10.140625" customWidth="1"/>
    <col min="5383" max="5383" width="12.28515625" customWidth="1"/>
    <col min="5384" max="5384" width="13.42578125" customWidth="1"/>
    <col min="5385" max="5385" width="12.42578125" customWidth="1"/>
    <col min="5386" max="5386" width="10.7109375" customWidth="1"/>
    <col min="5634" max="5634" width="10.42578125" bestFit="1" customWidth="1"/>
    <col min="5635" max="5635" width="12.42578125" customWidth="1"/>
    <col min="5636" max="5636" width="12.7109375" customWidth="1"/>
    <col min="5637" max="5637" width="10" bestFit="1" customWidth="1"/>
    <col min="5638" max="5638" width="10.140625" customWidth="1"/>
    <col min="5639" max="5639" width="12.28515625" customWidth="1"/>
    <col min="5640" max="5640" width="13.42578125" customWidth="1"/>
    <col min="5641" max="5641" width="12.42578125" customWidth="1"/>
    <col min="5642" max="5642" width="10.7109375" customWidth="1"/>
    <col min="5890" max="5890" width="10.42578125" bestFit="1" customWidth="1"/>
    <col min="5891" max="5891" width="12.42578125" customWidth="1"/>
    <col min="5892" max="5892" width="12.7109375" customWidth="1"/>
    <col min="5893" max="5893" width="10" bestFit="1" customWidth="1"/>
    <col min="5894" max="5894" width="10.140625" customWidth="1"/>
    <col min="5895" max="5895" width="12.28515625" customWidth="1"/>
    <col min="5896" max="5896" width="13.42578125" customWidth="1"/>
    <col min="5897" max="5897" width="12.42578125" customWidth="1"/>
    <col min="5898" max="5898" width="10.7109375" customWidth="1"/>
    <col min="6146" max="6146" width="10.42578125" bestFit="1" customWidth="1"/>
    <col min="6147" max="6147" width="12.42578125" customWidth="1"/>
    <col min="6148" max="6148" width="12.7109375" customWidth="1"/>
    <col min="6149" max="6149" width="10" bestFit="1" customWidth="1"/>
    <col min="6150" max="6150" width="10.140625" customWidth="1"/>
    <col min="6151" max="6151" width="12.28515625" customWidth="1"/>
    <col min="6152" max="6152" width="13.42578125" customWidth="1"/>
    <col min="6153" max="6153" width="12.42578125" customWidth="1"/>
    <col min="6154" max="6154" width="10.7109375" customWidth="1"/>
    <col min="6402" max="6402" width="10.42578125" bestFit="1" customWidth="1"/>
    <col min="6403" max="6403" width="12.42578125" customWidth="1"/>
    <col min="6404" max="6404" width="12.7109375" customWidth="1"/>
    <col min="6405" max="6405" width="10" bestFit="1" customWidth="1"/>
    <col min="6406" max="6406" width="10.140625" customWidth="1"/>
    <col min="6407" max="6407" width="12.28515625" customWidth="1"/>
    <col min="6408" max="6408" width="13.42578125" customWidth="1"/>
    <col min="6409" max="6409" width="12.42578125" customWidth="1"/>
    <col min="6410" max="6410" width="10.7109375" customWidth="1"/>
    <col min="6658" max="6658" width="10.42578125" bestFit="1" customWidth="1"/>
    <col min="6659" max="6659" width="12.42578125" customWidth="1"/>
    <col min="6660" max="6660" width="12.7109375" customWidth="1"/>
    <col min="6661" max="6661" width="10" bestFit="1" customWidth="1"/>
    <col min="6662" max="6662" width="10.140625" customWidth="1"/>
    <col min="6663" max="6663" width="12.28515625" customWidth="1"/>
    <col min="6664" max="6664" width="13.42578125" customWidth="1"/>
    <col min="6665" max="6665" width="12.42578125" customWidth="1"/>
    <col min="6666" max="6666" width="10.7109375" customWidth="1"/>
    <col min="6914" max="6914" width="10.42578125" bestFit="1" customWidth="1"/>
    <col min="6915" max="6915" width="12.42578125" customWidth="1"/>
    <col min="6916" max="6916" width="12.7109375" customWidth="1"/>
    <col min="6917" max="6917" width="10" bestFit="1" customWidth="1"/>
    <col min="6918" max="6918" width="10.140625" customWidth="1"/>
    <col min="6919" max="6919" width="12.28515625" customWidth="1"/>
    <col min="6920" max="6920" width="13.42578125" customWidth="1"/>
    <col min="6921" max="6921" width="12.42578125" customWidth="1"/>
    <col min="6922" max="6922" width="10.7109375" customWidth="1"/>
    <col min="7170" max="7170" width="10.42578125" bestFit="1" customWidth="1"/>
    <col min="7171" max="7171" width="12.42578125" customWidth="1"/>
    <col min="7172" max="7172" width="12.7109375" customWidth="1"/>
    <col min="7173" max="7173" width="10" bestFit="1" customWidth="1"/>
    <col min="7174" max="7174" width="10.140625" customWidth="1"/>
    <col min="7175" max="7175" width="12.28515625" customWidth="1"/>
    <col min="7176" max="7176" width="13.42578125" customWidth="1"/>
    <col min="7177" max="7177" width="12.42578125" customWidth="1"/>
    <col min="7178" max="7178" width="10.7109375" customWidth="1"/>
    <col min="7426" max="7426" width="10.42578125" bestFit="1" customWidth="1"/>
    <col min="7427" max="7427" width="12.42578125" customWidth="1"/>
    <col min="7428" max="7428" width="12.7109375" customWidth="1"/>
    <col min="7429" max="7429" width="10" bestFit="1" customWidth="1"/>
    <col min="7430" max="7430" width="10.140625" customWidth="1"/>
    <col min="7431" max="7431" width="12.28515625" customWidth="1"/>
    <col min="7432" max="7432" width="13.42578125" customWidth="1"/>
    <col min="7433" max="7433" width="12.42578125" customWidth="1"/>
    <col min="7434" max="7434" width="10.7109375" customWidth="1"/>
    <col min="7682" max="7682" width="10.42578125" bestFit="1" customWidth="1"/>
    <col min="7683" max="7683" width="12.42578125" customWidth="1"/>
    <col min="7684" max="7684" width="12.7109375" customWidth="1"/>
    <col min="7685" max="7685" width="10" bestFit="1" customWidth="1"/>
    <col min="7686" max="7686" width="10.140625" customWidth="1"/>
    <col min="7687" max="7687" width="12.28515625" customWidth="1"/>
    <col min="7688" max="7688" width="13.42578125" customWidth="1"/>
    <col min="7689" max="7689" width="12.42578125" customWidth="1"/>
    <col min="7690" max="7690" width="10.7109375" customWidth="1"/>
    <col min="7938" max="7938" width="10.42578125" bestFit="1" customWidth="1"/>
    <col min="7939" max="7939" width="12.42578125" customWidth="1"/>
    <col min="7940" max="7940" width="12.7109375" customWidth="1"/>
    <col min="7941" max="7941" width="10" bestFit="1" customWidth="1"/>
    <col min="7942" max="7942" width="10.140625" customWidth="1"/>
    <col min="7943" max="7943" width="12.28515625" customWidth="1"/>
    <col min="7944" max="7944" width="13.42578125" customWidth="1"/>
    <col min="7945" max="7945" width="12.42578125" customWidth="1"/>
    <col min="7946" max="7946" width="10.7109375" customWidth="1"/>
    <col min="8194" max="8194" width="10.42578125" bestFit="1" customWidth="1"/>
    <col min="8195" max="8195" width="12.42578125" customWidth="1"/>
    <col min="8196" max="8196" width="12.7109375" customWidth="1"/>
    <col min="8197" max="8197" width="10" bestFit="1" customWidth="1"/>
    <col min="8198" max="8198" width="10.140625" customWidth="1"/>
    <col min="8199" max="8199" width="12.28515625" customWidth="1"/>
    <col min="8200" max="8200" width="13.42578125" customWidth="1"/>
    <col min="8201" max="8201" width="12.42578125" customWidth="1"/>
    <col min="8202" max="8202" width="10.7109375" customWidth="1"/>
    <col min="8450" max="8450" width="10.42578125" bestFit="1" customWidth="1"/>
    <col min="8451" max="8451" width="12.42578125" customWidth="1"/>
    <col min="8452" max="8452" width="12.7109375" customWidth="1"/>
    <col min="8453" max="8453" width="10" bestFit="1" customWidth="1"/>
    <col min="8454" max="8454" width="10.140625" customWidth="1"/>
    <col min="8455" max="8455" width="12.28515625" customWidth="1"/>
    <col min="8456" max="8456" width="13.42578125" customWidth="1"/>
    <col min="8457" max="8457" width="12.42578125" customWidth="1"/>
    <col min="8458" max="8458" width="10.7109375" customWidth="1"/>
    <col min="8706" max="8706" width="10.42578125" bestFit="1" customWidth="1"/>
    <col min="8707" max="8707" width="12.42578125" customWidth="1"/>
    <col min="8708" max="8708" width="12.7109375" customWidth="1"/>
    <col min="8709" max="8709" width="10" bestFit="1" customWidth="1"/>
    <col min="8710" max="8710" width="10.140625" customWidth="1"/>
    <col min="8711" max="8711" width="12.28515625" customWidth="1"/>
    <col min="8712" max="8712" width="13.42578125" customWidth="1"/>
    <col min="8713" max="8713" width="12.42578125" customWidth="1"/>
    <col min="8714" max="8714" width="10.7109375" customWidth="1"/>
    <col min="8962" max="8962" width="10.42578125" bestFit="1" customWidth="1"/>
    <col min="8963" max="8963" width="12.42578125" customWidth="1"/>
    <col min="8964" max="8964" width="12.7109375" customWidth="1"/>
    <col min="8965" max="8965" width="10" bestFit="1" customWidth="1"/>
    <col min="8966" max="8966" width="10.140625" customWidth="1"/>
    <col min="8967" max="8967" width="12.28515625" customWidth="1"/>
    <col min="8968" max="8968" width="13.42578125" customWidth="1"/>
    <col min="8969" max="8969" width="12.42578125" customWidth="1"/>
    <col min="8970" max="8970" width="10.7109375" customWidth="1"/>
    <col min="9218" max="9218" width="10.42578125" bestFit="1" customWidth="1"/>
    <col min="9219" max="9219" width="12.42578125" customWidth="1"/>
    <col min="9220" max="9220" width="12.7109375" customWidth="1"/>
    <col min="9221" max="9221" width="10" bestFit="1" customWidth="1"/>
    <col min="9222" max="9222" width="10.140625" customWidth="1"/>
    <col min="9223" max="9223" width="12.28515625" customWidth="1"/>
    <col min="9224" max="9224" width="13.42578125" customWidth="1"/>
    <col min="9225" max="9225" width="12.42578125" customWidth="1"/>
    <col min="9226" max="9226" width="10.7109375" customWidth="1"/>
    <col min="9474" max="9474" width="10.42578125" bestFit="1" customWidth="1"/>
    <col min="9475" max="9475" width="12.42578125" customWidth="1"/>
    <col min="9476" max="9476" width="12.7109375" customWidth="1"/>
    <col min="9477" max="9477" width="10" bestFit="1" customWidth="1"/>
    <col min="9478" max="9478" width="10.140625" customWidth="1"/>
    <col min="9479" max="9479" width="12.28515625" customWidth="1"/>
    <col min="9480" max="9480" width="13.42578125" customWidth="1"/>
    <col min="9481" max="9481" width="12.42578125" customWidth="1"/>
    <col min="9482" max="9482" width="10.7109375" customWidth="1"/>
    <col min="9730" max="9730" width="10.42578125" bestFit="1" customWidth="1"/>
    <col min="9731" max="9731" width="12.42578125" customWidth="1"/>
    <col min="9732" max="9732" width="12.7109375" customWidth="1"/>
    <col min="9733" max="9733" width="10" bestFit="1" customWidth="1"/>
    <col min="9734" max="9734" width="10.140625" customWidth="1"/>
    <col min="9735" max="9735" width="12.28515625" customWidth="1"/>
    <col min="9736" max="9736" width="13.42578125" customWidth="1"/>
    <col min="9737" max="9737" width="12.42578125" customWidth="1"/>
    <col min="9738" max="9738" width="10.7109375" customWidth="1"/>
    <col min="9986" max="9986" width="10.42578125" bestFit="1" customWidth="1"/>
    <col min="9987" max="9987" width="12.42578125" customWidth="1"/>
    <col min="9988" max="9988" width="12.7109375" customWidth="1"/>
    <col min="9989" max="9989" width="10" bestFit="1" customWidth="1"/>
    <col min="9990" max="9990" width="10.140625" customWidth="1"/>
    <col min="9991" max="9991" width="12.28515625" customWidth="1"/>
    <col min="9992" max="9992" width="13.42578125" customWidth="1"/>
    <col min="9993" max="9993" width="12.42578125" customWidth="1"/>
    <col min="9994" max="9994" width="10.7109375" customWidth="1"/>
    <col min="10242" max="10242" width="10.42578125" bestFit="1" customWidth="1"/>
    <col min="10243" max="10243" width="12.42578125" customWidth="1"/>
    <col min="10244" max="10244" width="12.7109375" customWidth="1"/>
    <col min="10245" max="10245" width="10" bestFit="1" customWidth="1"/>
    <col min="10246" max="10246" width="10.140625" customWidth="1"/>
    <col min="10247" max="10247" width="12.28515625" customWidth="1"/>
    <col min="10248" max="10248" width="13.42578125" customWidth="1"/>
    <col min="10249" max="10249" width="12.42578125" customWidth="1"/>
    <col min="10250" max="10250" width="10.7109375" customWidth="1"/>
    <col min="10498" max="10498" width="10.42578125" bestFit="1" customWidth="1"/>
    <col min="10499" max="10499" width="12.42578125" customWidth="1"/>
    <col min="10500" max="10500" width="12.7109375" customWidth="1"/>
    <col min="10501" max="10501" width="10" bestFit="1" customWidth="1"/>
    <col min="10502" max="10502" width="10.140625" customWidth="1"/>
    <col min="10503" max="10503" width="12.28515625" customWidth="1"/>
    <col min="10504" max="10504" width="13.42578125" customWidth="1"/>
    <col min="10505" max="10505" width="12.42578125" customWidth="1"/>
    <col min="10506" max="10506" width="10.7109375" customWidth="1"/>
    <col min="10754" max="10754" width="10.42578125" bestFit="1" customWidth="1"/>
    <col min="10755" max="10755" width="12.42578125" customWidth="1"/>
    <col min="10756" max="10756" width="12.7109375" customWidth="1"/>
    <col min="10757" max="10757" width="10" bestFit="1" customWidth="1"/>
    <col min="10758" max="10758" width="10.140625" customWidth="1"/>
    <col min="10759" max="10759" width="12.28515625" customWidth="1"/>
    <col min="10760" max="10760" width="13.42578125" customWidth="1"/>
    <col min="10761" max="10761" width="12.42578125" customWidth="1"/>
    <col min="10762" max="10762" width="10.7109375" customWidth="1"/>
    <col min="11010" max="11010" width="10.42578125" bestFit="1" customWidth="1"/>
    <col min="11011" max="11011" width="12.42578125" customWidth="1"/>
    <col min="11012" max="11012" width="12.7109375" customWidth="1"/>
    <col min="11013" max="11013" width="10" bestFit="1" customWidth="1"/>
    <col min="11014" max="11014" width="10.140625" customWidth="1"/>
    <col min="11015" max="11015" width="12.28515625" customWidth="1"/>
    <col min="11016" max="11016" width="13.42578125" customWidth="1"/>
    <col min="11017" max="11017" width="12.42578125" customWidth="1"/>
    <col min="11018" max="11018" width="10.7109375" customWidth="1"/>
    <col min="11266" max="11266" width="10.42578125" bestFit="1" customWidth="1"/>
    <col min="11267" max="11267" width="12.42578125" customWidth="1"/>
    <col min="11268" max="11268" width="12.7109375" customWidth="1"/>
    <col min="11269" max="11269" width="10" bestFit="1" customWidth="1"/>
    <col min="11270" max="11270" width="10.140625" customWidth="1"/>
    <col min="11271" max="11271" width="12.28515625" customWidth="1"/>
    <col min="11272" max="11272" width="13.42578125" customWidth="1"/>
    <col min="11273" max="11273" width="12.42578125" customWidth="1"/>
    <col min="11274" max="11274" width="10.7109375" customWidth="1"/>
    <col min="11522" max="11522" width="10.42578125" bestFit="1" customWidth="1"/>
    <col min="11523" max="11523" width="12.42578125" customWidth="1"/>
    <col min="11524" max="11524" width="12.7109375" customWidth="1"/>
    <col min="11525" max="11525" width="10" bestFit="1" customWidth="1"/>
    <col min="11526" max="11526" width="10.140625" customWidth="1"/>
    <col min="11527" max="11527" width="12.28515625" customWidth="1"/>
    <col min="11528" max="11528" width="13.42578125" customWidth="1"/>
    <col min="11529" max="11529" width="12.42578125" customWidth="1"/>
    <col min="11530" max="11530" width="10.7109375" customWidth="1"/>
    <col min="11778" max="11778" width="10.42578125" bestFit="1" customWidth="1"/>
    <col min="11779" max="11779" width="12.42578125" customWidth="1"/>
    <col min="11780" max="11780" width="12.7109375" customWidth="1"/>
    <col min="11781" max="11781" width="10" bestFit="1" customWidth="1"/>
    <col min="11782" max="11782" width="10.140625" customWidth="1"/>
    <col min="11783" max="11783" width="12.28515625" customWidth="1"/>
    <col min="11784" max="11784" width="13.42578125" customWidth="1"/>
    <col min="11785" max="11785" width="12.42578125" customWidth="1"/>
    <col min="11786" max="11786" width="10.7109375" customWidth="1"/>
    <col min="12034" max="12034" width="10.42578125" bestFit="1" customWidth="1"/>
    <col min="12035" max="12035" width="12.42578125" customWidth="1"/>
    <col min="12036" max="12036" width="12.7109375" customWidth="1"/>
    <col min="12037" max="12037" width="10" bestFit="1" customWidth="1"/>
    <col min="12038" max="12038" width="10.140625" customWidth="1"/>
    <col min="12039" max="12039" width="12.28515625" customWidth="1"/>
    <col min="12040" max="12040" width="13.42578125" customWidth="1"/>
    <col min="12041" max="12041" width="12.42578125" customWidth="1"/>
    <col min="12042" max="12042" width="10.7109375" customWidth="1"/>
    <col min="12290" max="12290" width="10.42578125" bestFit="1" customWidth="1"/>
    <col min="12291" max="12291" width="12.42578125" customWidth="1"/>
    <col min="12292" max="12292" width="12.7109375" customWidth="1"/>
    <col min="12293" max="12293" width="10" bestFit="1" customWidth="1"/>
    <col min="12294" max="12294" width="10.140625" customWidth="1"/>
    <col min="12295" max="12295" width="12.28515625" customWidth="1"/>
    <col min="12296" max="12296" width="13.42578125" customWidth="1"/>
    <col min="12297" max="12297" width="12.42578125" customWidth="1"/>
    <col min="12298" max="12298" width="10.7109375" customWidth="1"/>
    <col min="12546" max="12546" width="10.42578125" bestFit="1" customWidth="1"/>
    <col min="12547" max="12547" width="12.42578125" customWidth="1"/>
    <col min="12548" max="12548" width="12.7109375" customWidth="1"/>
    <col min="12549" max="12549" width="10" bestFit="1" customWidth="1"/>
    <col min="12550" max="12550" width="10.140625" customWidth="1"/>
    <col min="12551" max="12551" width="12.28515625" customWidth="1"/>
    <col min="12552" max="12552" width="13.42578125" customWidth="1"/>
    <col min="12553" max="12553" width="12.42578125" customWidth="1"/>
    <col min="12554" max="12554" width="10.7109375" customWidth="1"/>
    <col min="12802" max="12802" width="10.42578125" bestFit="1" customWidth="1"/>
    <col min="12803" max="12803" width="12.42578125" customWidth="1"/>
    <col min="12804" max="12804" width="12.7109375" customWidth="1"/>
    <col min="12805" max="12805" width="10" bestFit="1" customWidth="1"/>
    <col min="12806" max="12806" width="10.140625" customWidth="1"/>
    <col min="12807" max="12807" width="12.28515625" customWidth="1"/>
    <col min="12808" max="12808" width="13.42578125" customWidth="1"/>
    <col min="12809" max="12809" width="12.42578125" customWidth="1"/>
    <col min="12810" max="12810" width="10.7109375" customWidth="1"/>
    <col min="13058" max="13058" width="10.42578125" bestFit="1" customWidth="1"/>
    <col min="13059" max="13059" width="12.42578125" customWidth="1"/>
    <col min="13060" max="13060" width="12.7109375" customWidth="1"/>
    <col min="13061" max="13061" width="10" bestFit="1" customWidth="1"/>
    <col min="13062" max="13062" width="10.140625" customWidth="1"/>
    <col min="13063" max="13063" width="12.28515625" customWidth="1"/>
    <col min="13064" max="13064" width="13.42578125" customWidth="1"/>
    <col min="13065" max="13065" width="12.42578125" customWidth="1"/>
    <col min="13066" max="13066" width="10.7109375" customWidth="1"/>
    <col min="13314" max="13314" width="10.42578125" bestFit="1" customWidth="1"/>
    <col min="13315" max="13315" width="12.42578125" customWidth="1"/>
    <col min="13316" max="13316" width="12.7109375" customWidth="1"/>
    <col min="13317" max="13317" width="10" bestFit="1" customWidth="1"/>
    <col min="13318" max="13318" width="10.140625" customWidth="1"/>
    <col min="13319" max="13319" width="12.28515625" customWidth="1"/>
    <col min="13320" max="13320" width="13.42578125" customWidth="1"/>
    <col min="13321" max="13321" width="12.42578125" customWidth="1"/>
    <col min="13322" max="13322" width="10.7109375" customWidth="1"/>
    <col min="13570" max="13570" width="10.42578125" bestFit="1" customWidth="1"/>
    <col min="13571" max="13571" width="12.42578125" customWidth="1"/>
    <col min="13572" max="13572" width="12.7109375" customWidth="1"/>
    <col min="13573" max="13573" width="10" bestFit="1" customWidth="1"/>
    <col min="13574" max="13574" width="10.140625" customWidth="1"/>
    <col min="13575" max="13575" width="12.28515625" customWidth="1"/>
    <col min="13576" max="13576" width="13.42578125" customWidth="1"/>
    <col min="13577" max="13577" width="12.42578125" customWidth="1"/>
    <col min="13578" max="13578" width="10.7109375" customWidth="1"/>
    <col min="13826" max="13826" width="10.42578125" bestFit="1" customWidth="1"/>
    <col min="13827" max="13827" width="12.42578125" customWidth="1"/>
    <col min="13828" max="13828" width="12.7109375" customWidth="1"/>
    <col min="13829" max="13829" width="10" bestFit="1" customWidth="1"/>
    <col min="13830" max="13830" width="10.140625" customWidth="1"/>
    <col min="13831" max="13831" width="12.28515625" customWidth="1"/>
    <col min="13832" max="13832" width="13.42578125" customWidth="1"/>
    <col min="13833" max="13833" width="12.42578125" customWidth="1"/>
    <col min="13834" max="13834" width="10.7109375" customWidth="1"/>
    <col min="14082" max="14082" width="10.42578125" bestFit="1" customWidth="1"/>
    <col min="14083" max="14083" width="12.42578125" customWidth="1"/>
    <col min="14084" max="14084" width="12.7109375" customWidth="1"/>
    <col min="14085" max="14085" width="10" bestFit="1" customWidth="1"/>
    <col min="14086" max="14086" width="10.140625" customWidth="1"/>
    <col min="14087" max="14087" width="12.28515625" customWidth="1"/>
    <col min="14088" max="14088" width="13.42578125" customWidth="1"/>
    <col min="14089" max="14089" width="12.42578125" customWidth="1"/>
    <col min="14090" max="14090" width="10.7109375" customWidth="1"/>
    <col min="14338" max="14338" width="10.42578125" bestFit="1" customWidth="1"/>
    <col min="14339" max="14339" width="12.42578125" customWidth="1"/>
    <col min="14340" max="14340" width="12.7109375" customWidth="1"/>
    <col min="14341" max="14341" width="10" bestFit="1" customWidth="1"/>
    <col min="14342" max="14342" width="10.140625" customWidth="1"/>
    <col min="14343" max="14343" width="12.28515625" customWidth="1"/>
    <col min="14344" max="14344" width="13.42578125" customWidth="1"/>
    <col min="14345" max="14345" width="12.42578125" customWidth="1"/>
    <col min="14346" max="14346" width="10.7109375" customWidth="1"/>
    <col min="14594" max="14594" width="10.42578125" bestFit="1" customWidth="1"/>
    <col min="14595" max="14595" width="12.42578125" customWidth="1"/>
    <col min="14596" max="14596" width="12.7109375" customWidth="1"/>
    <col min="14597" max="14597" width="10" bestFit="1" customWidth="1"/>
    <col min="14598" max="14598" width="10.140625" customWidth="1"/>
    <col min="14599" max="14599" width="12.28515625" customWidth="1"/>
    <col min="14600" max="14600" width="13.42578125" customWidth="1"/>
    <col min="14601" max="14601" width="12.42578125" customWidth="1"/>
    <col min="14602" max="14602" width="10.7109375" customWidth="1"/>
    <col min="14850" max="14850" width="10.42578125" bestFit="1" customWidth="1"/>
    <col min="14851" max="14851" width="12.42578125" customWidth="1"/>
    <col min="14852" max="14852" width="12.7109375" customWidth="1"/>
    <col min="14853" max="14853" width="10" bestFit="1" customWidth="1"/>
    <col min="14854" max="14854" width="10.140625" customWidth="1"/>
    <col min="14855" max="14855" width="12.28515625" customWidth="1"/>
    <col min="14856" max="14856" width="13.42578125" customWidth="1"/>
    <col min="14857" max="14857" width="12.42578125" customWidth="1"/>
    <col min="14858" max="14858" width="10.7109375" customWidth="1"/>
    <col min="15106" max="15106" width="10.42578125" bestFit="1" customWidth="1"/>
    <col min="15107" max="15107" width="12.42578125" customWidth="1"/>
    <col min="15108" max="15108" width="12.7109375" customWidth="1"/>
    <col min="15109" max="15109" width="10" bestFit="1" customWidth="1"/>
    <col min="15110" max="15110" width="10.140625" customWidth="1"/>
    <col min="15111" max="15111" width="12.28515625" customWidth="1"/>
    <col min="15112" max="15112" width="13.42578125" customWidth="1"/>
    <col min="15113" max="15113" width="12.42578125" customWidth="1"/>
    <col min="15114" max="15114" width="10.7109375" customWidth="1"/>
    <col min="15362" max="15362" width="10.42578125" bestFit="1" customWidth="1"/>
    <col min="15363" max="15363" width="12.42578125" customWidth="1"/>
    <col min="15364" max="15364" width="12.7109375" customWidth="1"/>
    <col min="15365" max="15365" width="10" bestFit="1" customWidth="1"/>
    <col min="15366" max="15366" width="10.140625" customWidth="1"/>
    <col min="15367" max="15367" width="12.28515625" customWidth="1"/>
    <col min="15368" max="15368" width="13.42578125" customWidth="1"/>
    <col min="15369" max="15369" width="12.42578125" customWidth="1"/>
    <col min="15370" max="15370" width="10.7109375" customWidth="1"/>
    <col min="15618" max="15618" width="10.42578125" bestFit="1" customWidth="1"/>
    <col min="15619" max="15619" width="12.42578125" customWidth="1"/>
    <col min="15620" max="15620" width="12.7109375" customWidth="1"/>
    <col min="15621" max="15621" width="10" bestFit="1" customWidth="1"/>
    <col min="15622" max="15622" width="10.140625" customWidth="1"/>
    <col min="15623" max="15623" width="12.28515625" customWidth="1"/>
    <col min="15624" max="15624" width="13.42578125" customWidth="1"/>
    <col min="15625" max="15625" width="12.42578125" customWidth="1"/>
    <col min="15626" max="15626" width="10.7109375" customWidth="1"/>
    <col min="15874" max="15874" width="10.42578125" bestFit="1" customWidth="1"/>
    <col min="15875" max="15875" width="12.42578125" customWidth="1"/>
    <col min="15876" max="15876" width="12.7109375" customWidth="1"/>
    <col min="15877" max="15877" width="10" bestFit="1" customWidth="1"/>
    <col min="15878" max="15878" width="10.140625" customWidth="1"/>
    <col min="15879" max="15879" width="12.28515625" customWidth="1"/>
    <col min="15880" max="15880" width="13.42578125" customWidth="1"/>
    <col min="15881" max="15881" width="12.42578125" customWidth="1"/>
    <col min="15882" max="15882" width="10.7109375" customWidth="1"/>
    <col min="16130" max="16130" width="10.42578125" bestFit="1" customWidth="1"/>
    <col min="16131" max="16131" width="12.42578125" customWidth="1"/>
    <col min="16132" max="16132" width="12.7109375" customWidth="1"/>
    <col min="16133" max="16133" width="10" bestFit="1" customWidth="1"/>
    <col min="16134" max="16134" width="10.140625" customWidth="1"/>
    <col min="16135" max="16135" width="12.28515625" customWidth="1"/>
    <col min="16136" max="16136" width="13.42578125" customWidth="1"/>
    <col min="16137" max="16137" width="12.42578125" customWidth="1"/>
    <col min="16138" max="16138" width="10.7109375" customWidth="1"/>
  </cols>
  <sheetData>
    <row r="1" spans="1:10" ht="94.9" customHeight="1">
      <c r="A1" s="36"/>
      <c r="B1" s="4"/>
      <c r="C1" s="4"/>
      <c r="D1" s="52" t="s">
        <v>0</v>
      </c>
      <c r="E1" s="53"/>
      <c r="F1" s="53"/>
      <c r="G1" s="53"/>
      <c r="H1" s="53"/>
      <c r="I1" s="53"/>
      <c r="J1" s="54"/>
    </row>
    <row r="2" spans="1:10" ht="21" customHeight="1">
      <c r="A2" s="5" t="s">
        <v>1</v>
      </c>
      <c r="B2" s="61" t="s">
        <v>2</v>
      </c>
      <c r="C2" s="62"/>
      <c r="D2" s="62"/>
      <c r="E2" s="62"/>
      <c r="F2" s="62"/>
      <c r="G2" s="62"/>
      <c r="H2" s="62"/>
      <c r="I2" s="62"/>
      <c r="J2" s="63"/>
    </row>
    <row r="3" spans="1:10" ht="21" customHeight="1">
      <c r="A3" s="40" t="s">
        <v>3</v>
      </c>
      <c r="B3" s="37" t="s">
        <v>2</v>
      </c>
      <c r="C3" s="38"/>
      <c r="D3" s="38"/>
      <c r="E3" s="38"/>
      <c r="F3" s="38"/>
      <c r="G3" s="38"/>
      <c r="H3" s="38"/>
      <c r="I3" s="38"/>
      <c r="J3" s="39"/>
    </row>
    <row r="4" spans="1:10" ht="21" customHeight="1">
      <c r="A4" s="6" t="s">
        <v>4</v>
      </c>
      <c r="B4" s="61" t="s">
        <v>5</v>
      </c>
      <c r="C4" s="62"/>
      <c r="D4" s="62"/>
      <c r="E4" s="62"/>
      <c r="F4" s="62"/>
      <c r="G4" s="62"/>
      <c r="H4" s="62"/>
      <c r="I4" s="62"/>
      <c r="J4" s="63"/>
    </row>
    <row r="5" spans="1:10" ht="21" customHeight="1">
      <c r="A5" s="7" t="s">
        <v>6</v>
      </c>
      <c r="B5" s="64" t="s">
        <v>7</v>
      </c>
      <c r="C5" s="64"/>
      <c r="D5" s="64"/>
      <c r="E5" s="64"/>
      <c r="F5" s="64"/>
      <c r="G5" s="64"/>
      <c r="H5" s="64"/>
      <c r="I5" s="64"/>
      <c r="J5" s="65"/>
    </row>
    <row r="6" spans="1:10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30" customHeight="1">
      <c r="A7" s="11" t="s">
        <v>8</v>
      </c>
      <c r="B7" s="68" t="s">
        <v>9</v>
      </c>
      <c r="C7" s="69"/>
      <c r="D7" s="11" t="s">
        <v>10</v>
      </c>
      <c r="E7" s="68" t="s">
        <v>11</v>
      </c>
      <c r="F7" s="69"/>
      <c r="G7" s="20" t="s">
        <v>12</v>
      </c>
      <c r="H7" s="21" t="s">
        <v>13</v>
      </c>
      <c r="I7" s="22" t="s">
        <v>14</v>
      </c>
      <c r="J7" s="32" t="s">
        <v>15</v>
      </c>
    </row>
    <row r="8" spans="1:10" ht="18" customHeight="1">
      <c r="A8" s="12" t="s">
        <v>16</v>
      </c>
      <c r="B8" s="59" t="s">
        <v>17</v>
      </c>
      <c r="C8" s="60"/>
      <c r="D8" s="17"/>
      <c r="E8" s="70"/>
      <c r="F8" s="60"/>
      <c r="G8" s="23"/>
      <c r="H8" s="8">
        <f>VLOOKUP(A8,Lijst!$A$1:$B$8,2,FALSE)</f>
        <v>0.2</v>
      </c>
      <c r="I8" s="24">
        <f>$G8*$H8</f>
        <v>0</v>
      </c>
      <c r="J8" s="33"/>
    </row>
    <row r="9" spans="1:10" ht="18" customHeight="1">
      <c r="A9" s="13" t="s">
        <v>18</v>
      </c>
      <c r="B9" s="57"/>
      <c r="C9" s="58"/>
      <c r="D9" s="18"/>
      <c r="E9" s="74"/>
      <c r="F9" s="58"/>
      <c r="G9" s="25"/>
      <c r="H9" s="26">
        <f>VLOOKUP(A9,Lijst!$A$1:$B$8,2,FALSE)</f>
        <v>0</v>
      </c>
      <c r="I9" s="27">
        <f>$G9*$H9</f>
        <v>0</v>
      </c>
      <c r="J9" s="34"/>
    </row>
    <row r="10" spans="1:10" ht="18" customHeight="1">
      <c r="A10" s="14" t="s">
        <v>18</v>
      </c>
      <c r="B10" s="59"/>
      <c r="C10" s="60"/>
      <c r="D10" s="17"/>
      <c r="E10" s="59"/>
      <c r="F10" s="60"/>
      <c r="G10" s="23"/>
      <c r="H10" s="8">
        <f>VLOOKUP(A10,Lijst!$A$1:$B$8,2,FALSE)</f>
        <v>0</v>
      </c>
      <c r="I10" s="24">
        <f t="shared" ref="I10:I17" si="0">$G10*$H10</f>
        <v>0</v>
      </c>
      <c r="J10" s="33"/>
    </row>
    <row r="11" spans="1:10" ht="18" customHeight="1">
      <c r="A11" s="15" t="s">
        <v>18</v>
      </c>
      <c r="B11" s="57"/>
      <c r="C11" s="58"/>
      <c r="D11" s="18"/>
      <c r="E11" s="57"/>
      <c r="F11" s="58"/>
      <c r="G11" s="25"/>
      <c r="H11" s="26">
        <f>VLOOKUP(A11,Lijst!$A$1:$B$8,2,FALSE)</f>
        <v>0</v>
      </c>
      <c r="I11" s="27">
        <f t="shared" si="0"/>
        <v>0</v>
      </c>
      <c r="J11" s="34"/>
    </row>
    <row r="12" spans="1:10" ht="18" customHeight="1">
      <c r="A12" s="14" t="s">
        <v>18</v>
      </c>
      <c r="B12" s="59"/>
      <c r="C12" s="60"/>
      <c r="D12" s="17"/>
      <c r="E12" s="59"/>
      <c r="F12" s="60"/>
      <c r="G12" s="23"/>
      <c r="H12" s="8">
        <f>VLOOKUP(A12,Lijst!$A$1:$B$8,2,FALSE)</f>
        <v>0</v>
      </c>
      <c r="I12" s="24">
        <f t="shared" si="0"/>
        <v>0</v>
      </c>
      <c r="J12" s="33"/>
    </row>
    <row r="13" spans="1:10" ht="18" customHeight="1">
      <c r="A13" s="15" t="s">
        <v>18</v>
      </c>
      <c r="B13" s="57"/>
      <c r="C13" s="58"/>
      <c r="D13" s="18"/>
      <c r="E13" s="57"/>
      <c r="F13" s="58"/>
      <c r="G13" s="25"/>
      <c r="H13" s="26">
        <f>VLOOKUP(A13,Lijst!$A$1:$B$8,2,FALSE)</f>
        <v>0</v>
      </c>
      <c r="I13" s="27">
        <f t="shared" si="0"/>
        <v>0</v>
      </c>
      <c r="J13" s="34"/>
    </row>
    <row r="14" spans="1:10" ht="18" customHeight="1">
      <c r="A14" s="14" t="s">
        <v>18</v>
      </c>
      <c r="B14" s="59"/>
      <c r="C14" s="60"/>
      <c r="D14" s="17"/>
      <c r="E14" s="59"/>
      <c r="F14" s="60"/>
      <c r="G14" s="23"/>
      <c r="H14" s="8">
        <f>VLOOKUP(A14,Lijst!$A$1:$B$8,2,FALSE)</f>
        <v>0</v>
      </c>
      <c r="I14" s="24">
        <f t="shared" si="0"/>
        <v>0</v>
      </c>
      <c r="J14" s="33"/>
    </row>
    <row r="15" spans="1:10" ht="18" customHeight="1">
      <c r="A15" s="15" t="s">
        <v>18</v>
      </c>
      <c r="B15" s="57"/>
      <c r="C15" s="58"/>
      <c r="D15" s="18"/>
      <c r="E15" s="57"/>
      <c r="F15" s="58"/>
      <c r="G15" s="25"/>
      <c r="H15" s="26">
        <f>VLOOKUP(A15,Lijst!$A$1:$B$8,2,FALSE)</f>
        <v>0</v>
      </c>
      <c r="I15" s="27">
        <f t="shared" si="0"/>
        <v>0</v>
      </c>
      <c r="J15" s="34"/>
    </row>
    <row r="16" spans="1:10" ht="18" customHeight="1">
      <c r="A16" s="14" t="s">
        <v>18</v>
      </c>
      <c r="B16" s="66"/>
      <c r="C16" s="67"/>
      <c r="D16" s="17"/>
      <c r="E16" s="59"/>
      <c r="F16" s="60"/>
      <c r="G16" s="23"/>
      <c r="H16" s="8">
        <f>VLOOKUP(A16,Lijst!$A$1:$B$8,2,FALSE)</f>
        <v>0</v>
      </c>
      <c r="I16" s="24">
        <f t="shared" si="0"/>
        <v>0</v>
      </c>
      <c r="J16" s="33"/>
    </row>
    <row r="17" spans="1:10" ht="18" customHeight="1">
      <c r="A17" s="16" t="s">
        <v>18</v>
      </c>
      <c r="B17" s="55"/>
      <c r="C17" s="56"/>
      <c r="D17" s="19"/>
      <c r="E17" s="55"/>
      <c r="F17" s="56"/>
      <c r="G17" s="28"/>
      <c r="H17" s="29">
        <f>VLOOKUP(A17,Lijst!$A$1:$B$8,2,FALSE)</f>
        <v>0</v>
      </c>
      <c r="I17" s="30">
        <f t="shared" si="0"/>
        <v>0</v>
      </c>
      <c r="J17" s="35"/>
    </row>
    <row r="18" spans="1:10">
      <c r="G18" s="2"/>
      <c r="H18" s="2"/>
      <c r="I18" s="2"/>
      <c r="J18" s="31"/>
    </row>
    <row r="19" spans="1:10">
      <c r="A19" s="75" t="s">
        <v>19</v>
      </c>
      <c r="B19" s="75"/>
      <c r="C19" s="75"/>
      <c r="G19" s="2"/>
      <c r="H19" s="77" t="s">
        <v>20</v>
      </c>
      <c r="I19" s="77"/>
      <c r="J19" s="77"/>
    </row>
    <row r="20" spans="1:10" ht="18" customHeight="1">
      <c r="A20" s="76"/>
      <c r="B20" s="76"/>
      <c r="C20" s="76"/>
      <c r="G20" s="2"/>
      <c r="H20" s="78"/>
      <c r="I20" s="78"/>
      <c r="J20" s="78"/>
    </row>
    <row r="21" spans="1:10" ht="18" customHeight="1">
      <c r="A21" s="9" t="s">
        <v>21</v>
      </c>
      <c r="B21" s="42">
        <f>SUMIF(A8:A17,"Verplaatsing auto",I8:I17)</f>
        <v>0</v>
      </c>
      <c r="C21" s="42"/>
      <c r="E21" s="2"/>
      <c r="H21" s="72">
        <f>SUM(I8:J17)</f>
        <v>0</v>
      </c>
      <c r="I21" s="72"/>
      <c r="J21" s="72"/>
    </row>
    <row r="22" spans="1:10" ht="18" customHeight="1">
      <c r="A22" s="10" t="s">
        <v>22</v>
      </c>
      <c r="B22" s="42">
        <f>SUMIF(A8:A17,"Verplaatsing fiets",I8:I17)</f>
        <v>0</v>
      </c>
      <c r="C22" s="42"/>
      <c r="E22" s="2"/>
      <c r="H22" s="73"/>
      <c r="I22" s="73"/>
      <c r="J22" s="73"/>
    </row>
    <row r="23" spans="1:10" ht="18" customHeight="1">
      <c r="A23" s="10" t="s">
        <v>23</v>
      </c>
      <c r="B23" s="71">
        <f>SUMIF(A8:A17,"Openbaar vervoer",J8:J17)</f>
        <v>0</v>
      </c>
      <c r="C23" s="42"/>
      <c r="E23" s="2"/>
    </row>
    <row r="24" spans="1:10" ht="18" customHeight="1">
      <c r="A24" s="10" t="s">
        <v>24</v>
      </c>
      <c r="B24" s="42">
        <f>SUMIF(A8:A17,"Aankoop materiaal",J8:J17)</f>
        <v>0</v>
      </c>
      <c r="C24" s="42"/>
      <c r="E24" s="2"/>
    </row>
    <row r="25" spans="1:10" ht="18" customHeight="1">
      <c r="A25" s="10" t="s">
        <v>25</v>
      </c>
      <c r="B25" s="42">
        <f>SUMIF(A8:A17,"Vergaderonkosten",J8:J17)</f>
        <v>0</v>
      </c>
      <c r="C25" s="42"/>
      <c r="G25" s="2"/>
    </row>
    <row r="26" spans="1:10" ht="18" customHeight="1">
      <c r="A26" s="10" t="s">
        <v>26</v>
      </c>
      <c r="B26" s="42">
        <f>SUMIF(A8:A17,"Andere onkosten",J8:J17)</f>
        <v>0</v>
      </c>
      <c r="C26" s="42"/>
      <c r="G26" s="2"/>
    </row>
    <row r="27" spans="1:10" ht="18" customHeight="1"/>
    <row r="28" spans="1:10" ht="19.5" customHeight="1">
      <c r="A28" s="43" t="s">
        <v>27</v>
      </c>
      <c r="B28" s="44"/>
      <c r="C28" s="44"/>
      <c r="D28" s="44"/>
      <c r="E28" s="45"/>
      <c r="F28" s="43" t="s">
        <v>28</v>
      </c>
      <c r="G28" s="44"/>
      <c r="H28" s="44"/>
      <c r="I28" s="44"/>
      <c r="J28" s="45"/>
    </row>
    <row r="29" spans="1:10" ht="19.5" customHeight="1">
      <c r="A29" s="46"/>
      <c r="B29" s="47"/>
      <c r="C29" s="47"/>
      <c r="D29" s="47"/>
      <c r="E29" s="48"/>
      <c r="F29" s="46"/>
      <c r="G29" s="47"/>
      <c r="H29" s="47"/>
      <c r="I29" s="47"/>
      <c r="J29" s="48"/>
    </row>
    <row r="30" spans="1:10" ht="19.5" customHeight="1">
      <c r="A30" s="46"/>
      <c r="B30" s="47"/>
      <c r="C30" s="47"/>
      <c r="D30" s="47"/>
      <c r="E30" s="48"/>
      <c r="F30" s="46"/>
      <c r="G30" s="47"/>
      <c r="H30" s="47"/>
      <c r="I30" s="47"/>
      <c r="J30" s="48"/>
    </row>
    <row r="31" spans="1:10" ht="19.5" customHeight="1">
      <c r="A31" s="49"/>
      <c r="B31" s="50"/>
      <c r="C31" s="50"/>
      <c r="D31" s="50"/>
      <c r="E31" s="51"/>
      <c r="F31" s="49"/>
      <c r="G31" s="50"/>
      <c r="H31" s="50"/>
      <c r="I31" s="50"/>
      <c r="J31" s="51"/>
    </row>
    <row r="32" spans="1:10" ht="18" customHeight="1"/>
    <row r="33" spans="1:10" ht="15" customHeight="1">
      <c r="A33" s="41" t="s">
        <v>29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0">
      <c r="A34" s="41" t="s">
        <v>30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0" ht="14.45" customHeight="1">
      <c r="A35" s="41" t="s">
        <v>31</v>
      </c>
      <c r="B35" s="41"/>
      <c r="C35" s="41"/>
      <c r="D35" s="41"/>
      <c r="E35" s="41"/>
      <c r="F35" s="41"/>
      <c r="G35" s="41"/>
      <c r="H35" s="41"/>
      <c r="I35" s="41"/>
      <c r="J35" s="41"/>
    </row>
    <row r="36" spans="1:10" ht="14.45" customHeight="1">
      <c r="A36" s="41" t="s">
        <v>32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>
      <c r="A37" s="41" t="s">
        <v>33</v>
      </c>
      <c r="B37" s="41"/>
      <c r="C37" s="41"/>
      <c r="D37" s="41"/>
      <c r="E37" s="41"/>
      <c r="F37" s="41"/>
      <c r="G37" s="41"/>
      <c r="H37" s="41"/>
      <c r="I37" s="41"/>
      <c r="J37" s="41"/>
    </row>
  </sheetData>
  <sheetProtection algorithmName="SHA-512" hashValue="P3N7ipj/NFf4bMuJXzS20IJZYBimMjziYyWJxFXmVzZtheG5hiLc45HbhjWsv+CKVpHJbcbCpoQESL1iqSovaA==" saltValue="+lNWtl/flOVslxL9sGRbcw==" spinCount="100000" sheet="1" objects="1" scenarios="1"/>
  <protectedRanges>
    <protectedRange sqref="A28:J31" name="Handtekeningen"/>
    <protectedRange sqref="B2:J5" name="Persoonsgegevens"/>
    <protectedRange sqref="A8:G17" name="Onkosten omschrijving"/>
    <protectedRange sqref="J8:J17" name="Onkosten bedrag"/>
  </protectedRanges>
  <mergeCells count="42">
    <mergeCell ref="A19:C20"/>
    <mergeCell ref="H19:J20"/>
    <mergeCell ref="B23:C23"/>
    <mergeCell ref="B24:C24"/>
    <mergeCell ref="H21:J22"/>
    <mergeCell ref="B21:C21"/>
    <mergeCell ref="B22:C22"/>
    <mergeCell ref="B16:C16"/>
    <mergeCell ref="E16:F16"/>
    <mergeCell ref="E7:F7"/>
    <mergeCell ref="B11:C11"/>
    <mergeCell ref="E11:F11"/>
    <mergeCell ref="B12:C12"/>
    <mergeCell ref="E12:F12"/>
    <mergeCell ref="B7:C7"/>
    <mergeCell ref="B8:C8"/>
    <mergeCell ref="B10:C10"/>
    <mergeCell ref="E10:F10"/>
    <mergeCell ref="E8:F8"/>
    <mergeCell ref="B9:C9"/>
    <mergeCell ref="E9:F9"/>
    <mergeCell ref="B25:C25"/>
    <mergeCell ref="B26:C26"/>
    <mergeCell ref="A28:E31"/>
    <mergeCell ref="D1:J1"/>
    <mergeCell ref="B17:C17"/>
    <mergeCell ref="E17:F17"/>
    <mergeCell ref="F28:J31"/>
    <mergeCell ref="B13:C13"/>
    <mergeCell ref="E13:F13"/>
    <mergeCell ref="B14:C14"/>
    <mergeCell ref="E14:F14"/>
    <mergeCell ref="B15:C15"/>
    <mergeCell ref="E15:F15"/>
    <mergeCell ref="B2:J2"/>
    <mergeCell ref="B4:J4"/>
    <mergeCell ref="B5:J5"/>
    <mergeCell ref="A33:J33"/>
    <mergeCell ref="A34:J34"/>
    <mergeCell ref="A35:J35"/>
    <mergeCell ref="A36:J36"/>
    <mergeCell ref="A37:J37"/>
  </mergeCells>
  <conditionalFormatting sqref="J8:J17">
    <cfRule type="expression" dxfId="5" priority="5">
      <formula>$A8="Verplaatsing fiets"</formula>
    </cfRule>
    <cfRule type="expression" dxfId="4" priority="6">
      <formula>$A8="Verplaatsing auto"</formula>
    </cfRule>
  </conditionalFormatting>
  <conditionalFormatting sqref="G8:I17">
    <cfRule type="expression" dxfId="3" priority="1">
      <formula>$A8="Andere onkosten"</formula>
    </cfRule>
    <cfRule type="expression" dxfId="2" priority="2">
      <formula>$A8="Vergaderonkosten"</formula>
    </cfRule>
    <cfRule type="expression" dxfId="1" priority="3">
      <formula>$A8="openbaar vervoer"</formula>
    </cfRule>
    <cfRule type="expression" dxfId="0" priority="4">
      <formula>$A8="Aankoop materiaal"</formula>
    </cfRule>
  </conditionalFormatting>
  <dataValidations count="3">
    <dataValidation type="date" errorStyle="information" operator="greaterThan" allowBlank="1" showInputMessage="1" showErrorMessage="1" errorTitle="Datum" error="Geef de datum weer op deze manier: dd-mm-jjjj" sqref="B4:J4" xr:uid="{00000000-0002-0000-0000-000000000000}">
      <formula1>44197</formula1>
    </dataValidation>
    <dataValidation type="date" errorStyle="information" operator="greaterThanOrEqual" allowBlank="1" showInputMessage="1" showErrorMessage="1" errorTitle="Datum" error="Geef de datum weer op deze manier: dd-mm-jjjj" promptTitle="dd/mm/jjjj" sqref="D8:D17" xr:uid="{00000000-0002-0000-0000-000001000000}">
      <formula1>44197</formula1>
    </dataValidation>
    <dataValidation type="list" allowBlank="1" showInputMessage="1" showErrorMessage="1" sqref="B8:C17" xr:uid="{00000000-0002-0000-0000-000002000000}">
      <formula1>Werkgroep</formula1>
    </dataValidation>
  </dataValidations>
  <pageMargins left="0.7" right="0.7" top="0.75" bottom="0.75" header="0.3" footer="0.3"/>
  <pageSetup paperSize="9" scale="6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Lijst!$A$1:$A$7</xm:f>
          </x14:formula1>
          <xm:sqref>A8:A17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topLeftCell="A3" workbookViewId="0">
      <selection activeCell="A3" sqref="A3"/>
    </sheetView>
  </sheetViews>
  <sheetFormatPr defaultColWidth="8.7109375" defaultRowHeight="14.45"/>
  <cols>
    <col min="1" max="1" width="27.28515625" customWidth="1"/>
    <col min="5" max="5" width="39" customWidth="1"/>
    <col min="6" max="6" width="57.42578125" customWidth="1"/>
  </cols>
  <sheetData>
    <row r="1" spans="1:7" ht="150" customHeight="1">
      <c r="A1" s="1" t="s">
        <v>16</v>
      </c>
      <c r="B1" s="1">
        <v>0.2</v>
      </c>
      <c r="E1" t="s">
        <v>34</v>
      </c>
      <c r="G1" t="str">
        <f>E1</f>
        <v>Bestuursorgaan</v>
      </c>
    </row>
    <row r="2" spans="1:7" ht="150" customHeight="1">
      <c r="A2" s="1" t="s">
        <v>35</v>
      </c>
      <c r="B2" s="1">
        <v>0.25</v>
      </c>
      <c r="E2" t="s">
        <v>36</v>
      </c>
      <c r="G2" t="str">
        <f t="shared" ref="G2:G12" si="0">E2</f>
        <v>KLIQ ambassadeurs</v>
      </c>
    </row>
    <row r="3" spans="1:7" ht="150" customHeight="1">
      <c r="A3" s="1" t="s">
        <v>37</v>
      </c>
      <c r="B3" s="1">
        <v>0</v>
      </c>
      <c r="E3" t="s">
        <v>17</v>
      </c>
      <c r="G3" t="str">
        <f t="shared" si="0"/>
        <v>Lumi vrijwilligers</v>
      </c>
    </row>
    <row r="4" spans="1:7" ht="150" customHeight="1">
      <c r="A4" s="1" t="s">
        <v>24</v>
      </c>
      <c r="B4" s="1">
        <v>0</v>
      </c>
      <c r="E4" t="s">
        <v>38</v>
      </c>
      <c r="G4" t="str">
        <f t="shared" si="0"/>
        <v>ZIZO redacteurs</v>
      </c>
    </row>
    <row r="5" spans="1:7" ht="150" customHeight="1">
      <c r="A5" s="1" t="s">
        <v>25</v>
      </c>
      <c r="B5" s="1">
        <v>0</v>
      </c>
      <c r="E5" t="s">
        <v>39</v>
      </c>
      <c r="G5" t="str">
        <f t="shared" si="0"/>
        <v>WG Armoede</v>
      </c>
    </row>
    <row r="6" spans="1:7" ht="150" customHeight="1">
      <c r="A6" s="1" t="s">
        <v>26</v>
      </c>
      <c r="B6" s="1">
        <v>0</v>
      </c>
      <c r="E6" t="s">
        <v>40</v>
      </c>
      <c r="G6" t="str">
        <f t="shared" si="0"/>
        <v>WG Bi+</v>
      </c>
    </row>
    <row r="7" spans="1:7" ht="150" customHeight="1">
      <c r="A7" s="1" t="s">
        <v>18</v>
      </c>
      <c r="B7" s="1">
        <v>0</v>
      </c>
      <c r="E7" t="s">
        <v>41</v>
      </c>
      <c r="G7" t="str">
        <f t="shared" si="0"/>
        <v>WG ça va</v>
      </c>
    </row>
    <row r="8" spans="1:7" ht="150" customHeight="1">
      <c r="A8" s="1"/>
      <c r="B8" s="1"/>
      <c r="E8" t="s">
        <v>42</v>
      </c>
      <c r="G8" t="str">
        <f t="shared" si="0"/>
        <v>WG ICT</v>
      </c>
    </row>
    <row r="9" spans="1:7" ht="150" customHeight="1">
      <c r="E9" t="s">
        <v>43</v>
      </c>
      <c r="G9" t="str">
        <f t="shared" si="0"/>
        <v>WG Internationaal</v>
      </c>
    </row>
    <row r="10" spans="1:7" ht="150" customHeight="1">
      <c r="E10" t="s">
        <v>44</v>
      </c>
      <c r="G10" t="str">
        <f t="shared" si="0"/>
        <v>WG Interne Organisatie</v>
      </c>
    </row>
    <row r="11" spans="1:7" ht="150" customHeight="1">
      <c r="E11" t="s">
        <v>45</v>
      </c>
      <c r="G11" t="str">
        <f t="shared" si="0"/>
        <v>WG T-Day</v>
      </c>
    </row>
    <row r="12" spans="1:7" ht="150" customHeight="1">
      <c r="E12" t="s">
        <v>46</v>
      </c>
      <c r="G12" t="str">
        <f t="shared" si="0"/>
        <v>Andere</v>
      </c>
    </row>
  </sheetData>
  <sortState xmlns:xlrd2="http://schemas.microsoft.com/office/spreadsheetml/2017/richdata2" ref="E1:E10">
    <sortCondition ref="E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26DFB4FE092044ADD2C03F2F2FC9AB" ma:contentTypeVersion="15" ma:contentTypeDescription="Een nieuw document maken." ma:contentTypeScope="" ma:versionID="f182b2ecf3c4df86dbf0b47a9443d0b0">
  <xsd:schema xmlns:xsd="http://www.w3.org/2001/XMLSchema" xmlns:xs="http://www.w3.org/2001/XMLSchema" xmlns:p="http://schemas.microsoft.com/office/2006/metadata/properties" xmlns:ns2="795a6355-daaa-4b92-b62f-cc8d3b4dcbd9" xmlns:ns3="7340a75f-d0d6-4cbc-87f3-764fa94f95ba" targetNamespace="http://schemas.microsoft.com/office/2006/metadata/properties" ma:root="true" ma:fieldsID="d5392948b96de959d16bef993e80d9c0" ns2:_="" ns3:_="">
    <xsd:import namespace="795a6355-daaa-4b92-b62f-cc8d3b4dcbd9"/>
    <xsd:import namespace="7340a75f-d0d6-4cbc-87f3-764fa94f95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a6355-daaa-4b92-b62f-cc8d3b4dc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Afmeldingsstatus" ma:internalName="Afmeldings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0a75f-d0d6-4cbc-87f3-764fa94f95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95a6355-daaa-4b92-b62f-cc8d3b4dcbd9" xsi:nil="true"/>
  </documentManagement>
</p:properties>
</file>

<file path=customXml/itemProps1.xml><?xml version="1.0" encoding="utf-8"?>
<ds:datastoreItem xmlns:ds="http://schemas.openxmlformats.org/officeDocument/2006/customXml" ds:itemID="{E0CF9BD5-C416-4C73-AB77-7FB57CD4CF01}"/>
</file>

<file path=customXml/itemProps2.xml><?xml version="1.0" encoding="utf-8"?>
<ds:datastoreItem xmlns:ds="http://schemas.openxmlformats.org/officeDocument/2006/customXml" ds:itemID="{7930AE1E-B86D-4435-96BC-64F0FDB7D8F1}"/>
</file>

<file path=customXml/itemProps3.xml><?xml version="1.0" encoding="utf-8"?>
<ds:datastoreItem xmlns:ds="http://schemas.openxmlformats.org/officeDocument/2006/customXml" ds:itemID="{238490F3-5A28-4F92-BDBC-BC98BCB23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Gijs Van Dyck</dc:creator>
  <cp:keywords/>
  <dc:description/>
  <cp:lastModifiedBy>Mars Frey Alvarez</cp:lastModifiedBy>
  <cp:revision/>
  <dcterms:created xsi:type="dcterms:W3CDTF">2022-02-08T16:13:20Z</dcterms:created>
  <dcterms:modified xsi:type="dcterms:W3CDTF">2022-03-08T15:12:45Z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0x0101009326DFB4FE092044ADD2C03F2F2FC9AB</vt:lpwstr>
  </property>
</Properties>
</file>